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D:\ANPE\SSI\2025\DOE\"/>
    </mc:Choice>
  </mc:AlternateContent>
  <xr:revisionPtr revIDLastSave="0" documentId="13_ncr:1_{5B0E8F21-57B7-42CA-AE38-BF673E75A5AD}" xr6:coauthVersionLast="47" xr6:coauthVersionMax="47" xr10:uidLastSave="{00000000-0000-0000-0000-000000000000}"/>
  <bookViews>
    <workbookView xWindow="-108" yWindow="-108" windowWidth="23256" windowHeight="12456" activeTab="3" xr2:uid="{00000000-000D-0000-FFFF-FFFF00000000}"/>
  </bookViews>
  <sheets>
    <sheet name="2021" sheetId="3" r:id="rId1"/>
    <sheet name="2022" sheetId="2" r:id="rId2"/>
    <sheet name="2023" sheetId="4" r:id="rId3"/>
    <sheet name="Diplômés" sheetId="5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9" i="5" l="1"/>
  <c r="H19" i="5"/>
  <c r="E19" i="5"/>
  <c r="H17" i="5"/>
  <c r="E17" i="5"/>
  <c r="E6" i="5"/>
  <c r="D259" i="4"/>
  <c r="C259" i="4"/>
  <c r="B259" i="4"/>
  <c r="D256" i="4"/>
  <c r="C256" i="4"/>
  <c r="B256" i="4"/>
  <c r="D179" i="4"/>
  <c r="D178" i="4"/>
  <c r="D177" i="4"/>
  <c r="D176" i="4"/>
  <c r="D175" i="4"/>
  <c r="D174" i="4"/>
  <c r="D173" i="4"/>
  <c r="D172" i="4"/>
  <c r="D171" i="4"/>
  <c r="D170" i="4"/>
  <c r="D169" i="4"/>
  <c r="D168" i="4"/>
  <c r="D167" i="4"/>
  <c r="D166" i="4"/>
  <c r="D165" i="4"/>
  <c r="D164" i="4"/>
  <c r="D163" i="4"/>
  <c r="D162" i="4"/>
  <c r="D161" i="4"/>
  <c r="D160" i="4"/>
  <c r="D159" i="4"/>
  <c r="D158" i="4"/>
  <c r="D157" i="4"/>
  <c r="D156" i="4"/>
  <c r="D155" i="4"/>
  <c r="D154" i="4"/>
  <c r="D153" i="4"/>
  <c r="D152" i="4"/>
  <c r="D151" i="4"/>
  <c r="D150" i="4"/>
  <c r="D149" i="4"/>
  <c r="D148" i="4"/>
  <c r="D147" i="4"/>
  <c r="D146" i="4"/>
  <c r="D145" i="4"/>
  <c r="D144" i="4"/>
  <c r="D143" i="4"/>
  <c r="D142" i="4"/>
  <c r="D141" i="4"/>
  <c r="D140" i="4"/>
  <c r="D139" i="4"/>
  <c r="D138" i="4"/>
  <c r="D137" i="4"/>
  <c r="D136" i="4"/>
  <c r="D135" i="4"/>
  <c r="D134" i="4"/>
  <c r="D133" i="4"/>
  <c r="D132" i="4"/>
  <c r="D131" i="4"/>
  <c r="D130" i="4"/>
  <c r="D129" i="4"/>
  <c r="D128" i="4"/>
  <c r="D127" i="4"/>
  <c r="D126" i="4"/>
  <c r="D125" i="4"/>
  <c r="D124" i="4"/>
  <c r="D123" i="4"/>
  <c r="D122" i="4"/>
  <c r="D121" i="4"/>
  <c r="D120" i="4"/>
  <c r="D119" i="4"/>
  <c r="D118" i="4"/>
  <c r="D117" i="4"/>
  <c r="D116" i="4"/>
  <c r="D115" i="4"/>
  <c r="D114" i="4"/>
  <c r="D113" i="4"/>
  <c r="D112" i="4"/>
  <c r="D111" i="4"/>
  <c r="D110" i="4"/>
  <c r="D109" i="4"/>
  <c r="D108" i="4"/>
  <c r="D107" i="4"/>
  <c r="D106" i="4"/>
  <c r="D105" i="4"/>
  <c r="D104" i="4"/>
  <c r="D103" i="4"/>
  <c r="D102" i="4"/>
  <c r="D101" i="4"/>
  <c r="D100" i="4"/>
  <c r="D99" i="4"/>
  <c r="D98" i="4"/>
  <c r="D97" i="4"/>
  <c r="D96" i="4"/>
  <c r="D95" i="4"/>
  <c r="D94" i="4"/>
  <c r="D93" i="4"/>
  <c r="D92" i="4"/>
  <c r="D91" i="4"/>
  <c r="D90" i="4"/>
  <c r="D89" i="4"/>
  <c r="D88" i="4"/>
  <c r="D87" i="4"/>
  <c r="D86" i="4"/>
  <c r="D85" i="4"/>
  <c r="D84" i="4"/>
  <c r="D83" i="4"/>
  <c r="D82" i="4"/>
  <c r="D81" i="4"/>
  <c r="D80" i="4"/>
  <c r="D79" i="4"/>
  <c r="D78" i="4"/>
  <c r="D77" i="4"/>
  <c r="D76" i="4"/>
  <c r="D75" i="4"/>
  <c r="D74" i="4"/>
  <c r="D73" i="4"/>
  <c r="D72" i="4"/>
  <c r="D71" i="4"/>
  <c r="D70" i="4"/>
  <c r="D69" i="4"/>
  <c r="D68" i="4"/>
  <c r="D67" i="4"/>
  <c r="D66" i="4"/>
  <c r="D65" i="4"/>
  <c r="D64" i="4"/>
  <c r="D63" i="4"/>
  <c r="D62" i="4"/>
  <c r="D61" i="4"/>
  <c r="D60" i="4"/>
  <c r="D59" i="4"/>
  <c r="D58" i="4"/>
  <c r="D57" i="4"/>
  <c r="D56" i="4"/>
  <c r="D55" i="4"/>
  <c r="D54" i="4"/>
  <c r="D53" i="4"/>
  <c r="D52" i="4"/>
  <c r="D51" i="4"/>
  <c r="D50" i="4"/>
  <c r="D49" i="4"/>
  <c r="D48" i="4"/>
  <c r="D47" i="4"/>
  <c r="D46" i="4"/>
  <c r="D45" i="4"/>
  <c r="D44" i="4"/>
  <c r="D43" i="4"/>
  <c r="D42" i="4"/>
  <c r="D41" i="4"/>
  <c r="D40" i="4"/>
  <c r="D39" i="4"/>
  <c r="D38" i="4"/>
  <c r="D37" i="4"/>
  <c r="D36" i="4"/>
  <c r="D35" i="4"/>
  <c r="D34" i="4"/>
  <c r="D33" i="4"/>
  <c r="D32" i="4"/>
  <c r="D31" i="4"/>
  <c r="D30" i="4"/>
  <c r="D29" i="4"/>
  <c r="D28" i="4"/>
  <c r="D27" i="4"/>
  <c r="D26" i="4"/>
  <c r="D25" i="4"/>
  <c r="D24" i="4"/>
  <c r="D23" i="4"/>
  <c r="D22" i="4"/>
  <c r="D21" i="4"/>
  <c r="D15" i="4"/>
  <c r="C15" i="4"/>
  <c r="B15" i="4"/>
</calcChain>
</file>

<file path=xl/sharedStrings.xml><?xml version="1.0" encoding="utf-8"?>
<sst xmlns="http://schemas.openxmlformats.org/spreadsheetml/2006/main" count="806" uniqueCount="508">
  <si>
    <t>Tableau: Répartition de la spécialité du diplôme par sexe en 2021</t>
  </si>
  <si>
    <t>Spécialité du diplôme</t>
  </si>
  <si>
    <t>Féminin</t>
  </si>
  <si>
    <t>Masculin</t>
  </si>
  <si>
    <t>Total</t>
  </si>
  <si>
    <t>Administration du Travail et des Lois Sociales</t>
  </si>
  <si>
    <t>Administration Economique et Sociale</t>
  </si>
  <si>
    <t>Administration et Gestion Fiscale</t>
  </si>
  <si>
    <t>Administration et Secrétariat Trilingue(AST)</t>
  </si>
  <si>
    <t>Administration Générale</t>
  </si>
  <si>
    <t>Administration Hospitalière</t>
  </si>
  <si>
    <t>Administration Système et Réseau</t>
  </si>
  <si>
    <t>Agriculture</t>
  </si>
  <si>
    <t>Agroalimentaire</t>
  </si>
  <si>
    <t>Agroéconomie</t>
  </si>
  <si>
    <t>Allemand</t>
  </si>
  <si>
    <t>Anglais</t>
  </si>
  <si>
    <t>Anthropologie</t>
  </si>
  <si>
    <t>Architecture</t>
  </si>
  <si>
    <t>Assistant Administratif</t>
  </si>
  <si>
    <t>Assistant de Direction</t>
  </si>
  <si>
    <t>Assistant de Direction Médicale</t>
  </si>
  <si>
    <t>Assistant de Gestion</t>
  </si>
  <si>
    <t>Assistant d'hygiène d'Etat</t>
  </si>
  <si>
    <t>Auxiliaires en Pharmacie</t>
  </si>
  <si>
    <t>Banque Et Assurances (BA)</t>
  </si>
  <si>
    <t>Banque Finance (BF)</t>
  </si>
  <si>
    <t>Banque, Finance et Assurance</t>
  </si>
  <si>
    <t>Biologie Végétale et Ethnobotanique</t>
  </si>
  <si>
    <t>Chimie</t>
  </si>
  <si>
    <t>Commerce International et Transit</t>
  </si>
  <si>
    <t>Communication des Entreprises</t>
  </si>
  <si>
    <t>Communication des organisations (COMO)</t>
  </si>
  <si>
    <t xml:space="preserve">Communication Et Marketing </t>
  </si>
  <si>
    <t>Comptabilité</t>
  </si>
  <si>
    <t>Comptabilité Contrôle et Audit</t>
  </si>
  <si>
    <t>Comptabilité et Finance des Entreprises (CFE)</t>
  </si>
  <si>
    <t>Comptabilité et gestion</t>
  </si>
  <si>
    <t>Comptabilité Finance</t>
  </si>
  <si>
    <t>Comptabilité Finance et Audit</t>
  </si>
  <si>
    <t>Comptabilité Finance et Contrôle (CFC)</t>
  </si>
  <si>
    <t>Comptabilité, Contrôle et Audit</t>
  </si>
  <si>
    <t>Comptablité, Audit et Contrôle des Risques Bancaires</t>
  </si>
  <si>
    <t>Décentralisation et Développement Local (DDL)</t>
  </si>
  <si>
    <t>Délégation Médicale</t>
  </si>
  <si>
    <t>Développement Durable</t>
  </si>
  <si>
    <t>Developpeur d'Application</t>
  </si>
  <si>
    <t>Diplomatie</t>
  </si>
  <si>
    <t>Domaine Droit – Economie - Gestion
Métiers du Commerce International</t>
  </si>
  <si>
    <t>Douane</t>
  </si>
  <si>
    <t>Droit</t>
  </si>
  <si>
    <t>Droit – Economie - Gestion
Mention Assurance, Banque, Finance : Chargé de Clientèle,
Parcours Marché des Particuliers</t>
  </si>
  <si>
    <t xml:space="preserve">Droit - Economie et Gestion 
Mention Management et commerce international Parcours Management et Marketing à l'International </t>
  </si>
  <si>
    <t>Droit Des Affaires (DDA)</t>
  </si>
  <si>
    <t xml:space="preserve">Droit privé </t>
  </si>
  <si>
    <t>Droit public</t>
  </si>
  <si>
    <t>Econométrie et Mathématiques Appliquées</t>
  </si>
  <si>
    <t xml:space="preserve">Economie </t>
  </si>
  <si>
    <t>Economie Appliquée (EA)</t>
  </si>
  <si>
    <t>Economie de Devéloppement (ECODEV)</t>
  </si>
  <si>
    <t>Economie de l'Enrivonnement et Développement Local (EEDL)</t>
  </si>
  <si>
    <t>Economie et Gestion des Entreprises</t>
  </si>
  <si>
    <t>Economie Monétaire et Bancaire (EMB)</t>
  </si>
  <si>
    <t>Education et Motricité (EM)</t>
  </si>
  <si>
    <t>Electromécanique et Informatique Industrielle</t>
  </si>
  <si>
    <t>Electrotechnique</t>
  </si>
  <si>
    <t>Elevage</t>
  </si>
  <si>
    <t>Etude française</t>
  </si>
  <si>
    <t>Exploitation Logistique et Transport</t>
  </si>
  <si>
    <t>Finance Banque</t>
  </si>
  <si>
    <t>Finance Comptabilité contrôle (FCC)</t>
  </si>
  <si>
    <t>Finances et Trésor</t>
  </si>
  <si>
    <t>Finances Publiques et Fiscalité</t>
  </si>
  <si>
    <t>Foresterie</t>
  </si>
  <si>
    <t>Génie Civil</t>
  </si>
  <si>
    <t>Génie Eau Assainissement 
et Déchets</t>
  </si>
  <si>
    <t>Génie Electrique</t>
  </si>
  <si>
    <t>Génie electromecanique</t>
  </si>
  <si>
    <t>Génie Logiciel</t>
  </si>
  <si>
    <t>Génie logiciel système d'information</t>
  </si>
  <si>
    <t>Génie Mécanique</t>
  </si>
  <si>
    <t>Génie rural</t>
  </si>
  <si>
    <t>Géographie</t>
  </si>
  <si>
    <t>Géologie</t>
  </si>
  <si>
    <t>Géomètre Topographe</t>
  </si>
  <si>
    <t>Gestion Administrative 
des Entreprises</t>
  </si>
  <si>
    <t>Gestion Commerciale et Marketing (GCM)</t>
  </si>
  <si>
    <t>Gestion Comptable et  Contôle Audit (GCCA)</t>
  </si>
  <si>
    <t>Gestion de projets</t>
  </si>
  <si>
    <t>Gestion des collectivités Locales</t>
  </si>
  <si>
    <t>Gestion des Opérations et de la Logistique (GOL)</t>
  </si>
  <si>
    <t xml:space="preserve">Gestion des PME-PMI </t>
  </si>
  <si>
    <t>Gestion des Ressources Humaines (GRH)</t>
  </si>
  <si>
    <t>Gestion des services de santé</t>
  </si>
  <si>
    <t>Gestion et Administration des Structures Sanitaires et Hospitalières</t>
  </si>
  <si>
    <t>Gestion Financière et Comptable</t>
  </si>
  <si>
    <t>Gestion Logistique et Tansport (GLT)</t>
  </si>
  <si>
    <t>Gouvernance et Management des Organisations</t>
  </si>
  <si>
    <t>Histoire</t>
  </si>
  <si>
    <t>Impôts</t>
  </si>
  <si>
    <t>Infirmier Diplômé d'Etat</t>
  </si>
  <si>
    <t xml:space="preserve">Informatique des Organisations </t>
  </si>
  <si>
    <t>Informatique industrielle et maintenance</t>
  </si>
  <si>
    <t>Ingenierie du Développement Durable</t>
  </si>
  <si>
    <t>International Relations</t>
  </si>
  <si>
    <t>Jeunesse, Développement Communautaire et Entrepreneuriat (JDCE)</t>
  </si>
  <si>
    <t>Journalisme (JRNL)</t>
  </si>
  <si>
    <t>Kinésithérapie d'Etat</t>
  </si>
  <si>
    <t>L - Administration Générale</t>
  </si>
  <si>
    <t>L - Allemand</t>
  </si>
  <si>
    <t>L - Analyse et Politque Economique</t>
  </si>
  <si>
    <t>L - Anglais</t>
  </si>
  <si>
    <t>L - Anthropologie</t>
  </si>
  <si>
    <t>L - Biologie et physiologie animale (BPA)</t>
  </si>
  <si>
    <t>L - Biologie et physiologie végétale (BPV)</t>
  </si>
  <si>
    <t>L - Chimie</t>
  </si>
  <si>
    <t xml:space="preserve">L - Comptabilité, Contrôle </t>
  </si>
  <si>
    <t>L - Comptabilité, Contrôle Audit</t>
  </si>
  <si>
    <t>L - Droit des affaires</t>
  </si>
  <si>
    <t>L - Droit Privé</t>
  </si>
  <si>
    <t>L - Droit public</t>
  </si>
  <si>
    <t>L - Economie du Développement</t>
  </si>
  <si>
    <t>L - Economie Internationale</t>
  </si>
  <si>
    <t>L - Géographie</t>
  </si>
  <si>
    <t>L - Géologie</t>
  </si>
  <si>
    <t>L - Histoire</t>
  </si>
  <si>
    <t>L - Linguistique Générale</t>
  </si>
  <si>
    <t>L - Littérature Africaine et du Monde</t>
  </si>
  <si>
    <t>L - Littérature et Civilisation Hispanique</t>
  </si>
  <si>
    <t>L - Marketing et Stratégie</t>
  </si>
  <si>
    <t>L - Mathématiques</t>
  </si>
  <si>
    <t xml:space="preserve">L - Organisation et Gestion </t>
  </si>
  <si>
    <t>L - Organisation et Gestion des Ressources Humaines</t>
  </si>
  <si>
    <t>L - Philosophie générale</t>
  </si>
  <si>
    <t>L - Physique</t>
  </si>
  <si>
    <t>L - Profession judiciaire</t>
  </si>
  <si>
    <t>L - Psychologie de la Santé</t>
  </si>
  <si>
    <t>L - Psychologie de l'Education</t>
  </si>
  <si>
    <t>L - Psychologie du Travail</t>
  </si>
  <si>
    <t>L - Recherche en Droit Privé</t>
  </si>
  <si>
    <t>L - Recherche en Droit Public</t>
  </si>
  <si>
    <t>L - Science de l'Education et de la Formation</t>
  </si>
  <si>
    <t>L - Sociologie</t>
  </si>
  <si>
    <t>Lettres Modernes</t>
  </si>
  <si>
    <t>Linguistique</t>
  </si>
  <si>
    <t>LP -  Assistant Administratif - Entreprises et Administration</t>
  </si>
  <si>
    <t>LP -  Assistant Administratif - Juridique</t>
  </si>
  <si>
    <t>LP - Analyse et Contrôle des Aliments</t>
  </si>
  <si>
    <t>LP - Analyses médicales et biologiques</t>
  </si>
  <si>
    <t>LP - Anglais</t>
  </si>
  <si>
    <t>LP - Cadre Technique des Travaux de Génie Civil</t>
  </si>
  <si>
    <t>LP - Cadre Technique des travaux de Génie électrique</t>
  </si>
  <si>
    <t>LP - Cadre Technique des Travaux de Génie Mécanique</t>
  </si>
  <si>
    <t>LP - Chimie Analytique, Mines et Environnement</t>
  </si>
  <si>
    <t>LP - Comptabilité et Fiscalité - FC</t>
  </si>
  <si>
    <t>LP - Conducteur des Travaux en Génie Civil</t>
  </si>
  <si>
    <t>LP - Conducteur des Travaux en Génie Electrique</t>
  </si>
  <si>
    <t>LP - Conducteur des Travaux en Génie Mécanique</t>
  </si>
  <si>
    <t>LP - Education et Motricité</t>
  </si>
  <si>
    <t>LP - Finance et Comptabilité</t>
  </si>
  <si>
    <t>LP - Français</t>
  </si>
  <si>
    <t>LP - Génie Logiciel</t>
  </si>
  <si>
    <t>LP - Géologie Minière</t>
  </si>
  <si>
    <t>LP - Gestion Commerciale</t>
  </si>
  <si>
    <t>LP - Gestion de l'Eau et de l'Environnement</t>
  </si>
  <si>
    <t>LP - Histoire et Géographie</t>
  </si>
  <si>
    <t>LP - Jeune, Dév Commun et Entrep</t>
  </si>
  <si>
    <t>LP - Maintenance et Réseaux Informatiques</t>
  </si>
  <si>
    <t>LP - Maintenance Industrielle</t>
  </si>
  <si>
    <t>LP - Physique - Chimie</t>
  </si>
  <si>
    <t>LP - Phytotechnie Générale</t>
  </si>
  <si>
    <t>LP - Production et Gestion durable de l'energie éléctrique</t>
  </si>
  <si>
    <t>LP - Sciences de la Vie et de la Terre</t>
  </si>
  <si>
    <t>LP - Socio-économie rurale</t>
  </si>
  <si>
    <t>LP - Zootechnie</t>
  </si>
  <si>
    <t>M - Génie Logiciel</t>
  </si>
  <si>
    <t>M - Systèmes et Réseaux</t>
  </si>
  <si>
    <t>Maintenance Biomédicale</t>
  </si>
  <si>
    <t>Maintenance Industrielle en Génie Electrique</t>
  </si>
  <si>
    <t>Maintenance Informatique</t>
  </si>
  <si>
    <t>Management et Gestion des Entreprises (MGE)</t>
  </si>
  <si>
    <t>Management et Gouvernance des Organisations</t>
  </si>
  <si>
    <t>Marketing Bancaire et des Assurances (MBA)</t>
  </si>
  <si>
    <t>Marketing et Communication</t>
  </si>
  <si>
    <t>Marketing et Gestion Commerciale</t>
  </si>
  <si>
    <t>Marketing et Logistique</t>
  </si>
  <si>
    <t>Marketing et Stratégie</t>
  </si>
  <si>
    <t>Mathématiques</t>
  </si>
  <si>
    <t>Mathématiques et informatiques (MI)</t>
  </si>
  <si>
    <t>Médecine mixte</t>
  </si>
  <si>
    <t>Mention Gestion de la Production, Logistique, Achat, (GPLA)
Parcours Supply Chain et Modélisation (SCM)</t>
  </si>
  <si>
    <t>Macroéconomie financière et Développement Durable (MFDD)</t>
  </si>
  <si>
    <t>MI - Génie Electrique</t>
  </si>
  <si>
    <t>Monaie Finance Banque Internationale</t>
  </si>
  <si>
    <t>MP - Cadres administratifs des soins de Santé</t>
  </si>
  <si>
    <t>MP - Comptabilité, Contrôle, Audit</t>
  </si>
  <si>
    <t>MP - Eau et  Assainissement</t>
  </si>
  <si>
    <t>MP - Ingénieur Professionnel en Génie Mécanique</t>
  </si>
  <si>
    <t>MP - Instrumentation chirurgicale des blocs opératoires</t>
  </si>
  <si>
    <t>MP - Production Végétale et Résilience Agricole</t>
  </si>
  <si>
    <t>MP - Psychologie Clinique, de la Santé et Neuropsychologie</t>
  </si>
  <si>
    <t>MP - Psychologie du Travail et des Organisations</t>
  </si>
  <si>
    <t>MP - Radiologie et Imagerie Médicale</t>
  </si>
  <si>
    <t>MP - Santé Mentale</t>
  </si>
  <si>
    <t>MR - Agroressources</t>
  </si>
  <si>
    <t>MR - Anthropologie des Dynamiques Sociales et Culturelles</t>
  </si>
  <si>
    <t>MR - Chimie des Matériaux et Environnement</t>
  </si>
  <si>
    <t>MR - Droit et Politique de l'Environnement</t>
  </si>
  <si>
    <t>MR - Droit Privé</t>
  </si>
  <si>
    <t>MR - Droit public</t>
  </si>
  <si>
    <t>MR - Ecologie et Gestion des Ressources fauniques</t>
  </si>
  <si>
    <t>MR - Economie du Développement</t>
  </si>
  <si>
    <t>MR - Espaces, Sociétés, Aménagement</t>
  </si>
  <si>
    <t>MR - Etudes Germaniques Interculturelles</t>
  </si>
  <si>
    <t>MR - Forêts et Changements Climatiques</t>
  </si>
  <si>
    <t>MR - Hydrologie et Hydrogéologie</t>
  </si>
  <si>
    <t>MR - Littérature Américaine</t>
  </si>
  <si>
    <t>MR - Littérature Francophone</t>
  </si>
  <si>
    <t>MR - Marketing et Stratégie</t>
  </si>
  <si>
    <t>MR - Matériaux, Energies et Transferts</t>
  </si>
  <si>
    <t>MR - Mathématiques et  Applications</t>
  </si>
  <si>
    <t>MR - Pharmacologie et Toxicologie des Substances Bioactives</t>
  </si>
  <si>
    <t>MR - Philosophie Politique et du Droit</t>
  </si>
  <si>
    <t>MR - Physique théorique, Optoélectronique et Photonique</t>
  </si>
  <si>
    <t>MR - Politique et Système éducatif dans les pays en développement</t>
  </si>
  <si>
    <t>MR - Sciences des Agroressources</t>
  </si>
  <si>
    <t>MR - Sciences des Productions Animales</t>
  </si>
  <si>
    <t>MTWI</t>
  </si>
  <si>
    <t>Multimédia et Management de l'Information</t>
  </si>
  <si>
    <t>Organisation et gestion des ressources humaines (OGRH)</t>
  </si>
  <si>
    <t>Passation et Gestion des Marchés Publics</t>
  </si>
  <si>
    <t>Philosophie</t>
  </si>
  <si>
    <t>Physiologie - Pharmacologie</t>
  </si>
  <si>
    <t>Physique</t>
  </si>
  <si>
    <t xml:space="preserve">Physique Chimie </t>
  </si>
  <si>
    <t>Prise de vues</t>
  </si>
  <si>
    <t>Psychologie Clinique et de la Santé</t>
  </si>
  <si>
    <t>Psychologie de la Santé</t>
  </si>
  <si>
    <t>Psychologie de l'Education</t>
  </si>
  <si>
    <t>Psychologie du Travail et des Organisations</t>
  </si>
  <si>
    <t>Publicité et art graphique (PAGR)</t>
  </si>
  <si>
    <t>Radiologie et Imagerie Médicale</t>
  </si>
  <si>
    <t>Réalisation</t>
  </si>
  <si>
    <t>Relations Internationales</t>
  </si>
  <si>
    <t>Réseaux Informatiques et Télécommunications</t>
  </si>
  <si>
    <t>Sage femme d'Etat (SFE)</t>
  </si>
  <si>
    <t>Science de la vie et de la terre</t>
  </si>
  <si>
    <t xml:space="preserve">Science physique </t>
  </si>
  <si>
    <t>Sciences agronomiques</t>
  </si>
  <si>
    <t>Sciences Aviaires</t>
  </si>
  <si>
    <t>Sciences de Gestion</t>
  </si>
  <si>
    <t>Sciences de l’Education</t>
  </si>
  <si>
    <t>Sciences de la matière</t>
  </si>
  <si>
    <t>Sciences de la Vie</t>
  </si>
  <si>
    <t>Sciences Economiques</t>
  </si>
  <si>
    <t>Sciences infirmières et obstétricales</t>
  </si>
  <si>
    <t>Sciences Informatiques</t>
  </si>
  <si>
    <t>Sciences Naturelles</t>
  </si>
  <si>
    <t>Sciences Politiques</t>
  </si>
  <si>
    <t>Secrétariat Administratif  (SA)</t>
  </si>
  <si>
    <t>Secrétariat de Direction</t>
  </si>
  <si>
    <t>Sociologie</t>
  </si>
  <si>
    <t>Soins infirmiers</t>
  </si>
  <si>
    <t>Soins Obstétricaux et Néonataux</t>
  </si>
  <si>
    <t>Statistiques</t>
  </si>
  <si>
    <t>Système Automatisé et Réseau Industriel</t>
  </si>
  <si>
    <t>Technique en anesthésie et réanimation</t>
  </si>
  <si>
    <t>Technique en orthoprothèse</t>
  </si>
  <si>
    <t>Technologie Informatique de Gestion (TIG)</t>
  </si>
  <si>
    <t>Transport Logistique</t>
  </si>
  <si>
    <t>Tableau: Répartition de la spécialité du diplôme par sexe en 2022</t>
  </si>
  <si>
    <t xml:space="preserve">Total </t>
  </si>
  <si>
    <t>Administration et Gestion Fiscales</t>
  </si>
  <si>
    <t>Administration Scolaire et universitaire</t>
  </si>
  <si>
    <t>Adminitration Système et Réseau</t>
  </si>
  <si>
    <t xml:space="preserve">Archives </t>
  </si>
  <si>
    <t xml:space="preserve">Assistant administratif </t>
  </si>
  <si>
    <t>Assistant de direction</t>
  </si>
  <si>
    <t xml:space="preserve">Assistant de gestion </t>
  </si>
  <si>
    <t xml:space="preserve">Assisatnt d'hygiène d'Etat </t>
  </si>
  <si>
    <t>Administration Scolaire et Universitaire (ASU)</t>
  </si>
  <si>
    <t>Bachelor of Business Administration (BBA)</t>
  </si>
  <si>
    <t>Bachelor of Computer Application (BCA)</t>
  </si>
  <si>
    <t>Banque et Assurances</t>
  </si>
  <si>
    <t>Biologie Clinique</t>
  </si>
  <si>
    <t>BSC IT IMS (Bachelor of Science in Infrastructure Management System)</t>
  </si>
  <si>
    <t>Cardiologie</t>
  </si>
  <si>
    <t>Chirurgie Pédiatrique</t>
  </si>
  <si>
    <t>Communication</t>
  </si>
  <si>
    <t>Communication des entreprises</t>
  </si>
  <si>
    <t>Communication des Organisations</t>
  </si>
  <si>
    <t>Communication et Multimédia (CM)</t>
  </si>
  <si>
    <t>Comptabilité Contrôle  Audit de Gestion</t>
  </si>
  <si>
    <t>Comptabilité et gestion des entreprises</t>
  </si>
  <si>
    <t>Conception et Gestion des projets de développement</t>
  </si>
  <si>
    <t>Décentralisation et Devéloppement Local (DDL)</t>
  </si>
  <si>
    <t>Décentralisation et Gouvernance Locale</t>
  </si>
  <si>
    <t>Décentralisation et Lutte Contre la Pauvrté (DLCP)</t>
  </si>
  <si>
    <t>Développement d’Applications</t>
  </si>
  <si>
    <t>Droit des Affaires et Fiscalité (DAF)</t>
  </si>
  <si>
    <t>Droit privé</t>
  </si>
  <si>
    <t>Economie</t>
  </si>
  <si>
    <t>Economie du Développement</t>
  </si>
  <si>
    <t>Electomecanique et Informatique Industrielle</t>
  </si>
  <si>
    <t>Electromécanique</t>
  </si>
  <si>
    <t>Electronique et Informatique Industrielle</t>
  </si>
  <si>
    <t xml:space="preserve">Electrotechnique </t>
  </si>
  <si>
    <t>Energétique Energie Renouvelable</t>
  </si>
  <si>
    <t>Entreprise et Administration</t>
  </si>
  <si>
    <t>Finance et Comptabilité</t>
  </si>
  <si>
    <t xml:space="preserve">Finance, Banque et Assurance </t>
  </si>
  <si>
    <t>Gestion des collectivités locales (GCLO)</t>
  </si>
  <si>
    <t>Génie Eau Assainissement et Déchets</t>
  </si>
  <si>
    <t>Géotechnique des ouvrages</t>
  </si>
  <si>
    <t>Gestion de Collectivités Locales</t>
  </si>
  <si>
    <t>Gestion de Projet de Developpement</t>
  </si>
  <si>
    <t>Gestion de Projets</t>
  </si>
  <si>
    <t>Gestion d'Entreprises</t>
  </si>
  <si>
    <t xml:space="preserve">Gestion des collectivités locales </t>
  </si>
  <si>
    <t>Gestion des projets de développement</t>
  </si>
  <si>
    <t>Gestion des projets programme de développement</t>
  </si>
  <si>
    <t xml:space="preserve">Gestion du tourisme </t>
  </si>
  <si>
    <t xml:space="preserve">Gestion hôtelière </t>
  </si>
  <si>
    <t>Informatique Industrielle 
et Maintenance</t>
  </si>
  <si>
    <t xml:space="preserve">Journalisme </t>
  </si>
  <si>
    <t>Journalisme audiovisuel</t>
  </si>
  <si>
    <t>LP - CIC - Maintenance et Réseaux Informatiques-[ANCIEN]</t>
  </si>
  <si>
    <t>LP - CIC -Génie Logiciel-[ANCIEN]</t>
  </si>
  <si>
    <t>LP - ENSI - Cadre Technique des Travaux de Génie Civil-[ANCIEN]</t>
  </si>
  <si>
    <t>LP - ENSI - Cadre Technique des Travaux de Génie Electrique-[ANCIEN]</t>
  </si>
  <si>
    <t>LP - ENSI - Cadre Technique des Travaux de Génie Mécanique-[ANCIEN]</t>
  </si>
  <si>
    <t>LP - ENSI-Conducteur des Travaux en Génie Civil-[ANCIEN]</t>
  </si>
  <si>
    <t>LP - ENSI-Conducteur des Travaux en Génie Electrique-[ANCIEN]</t>
  </si>
  <si>
    <t>LP - ENSI-Conducteur des Travaux en Génie Mécanique-[ANCIEN]</t>
  </si>
  <si>
    <t>Management des activités Bancaires (MAB)</t>
  </si>
  <si>
    <t>Marketing et communication</t>
  </si>
  <si>
    <t>Marketing</t>
  </si>
  <si>
    <t>Mathématiques et  Applications</t>
  </si>
  <si>
    <t>Mathématiques Informatique</t>
  </si>
  <si>
    <t>Médecine</t>
  </si>
  <si>
    <t xml:space="preserve">Médecine mixte </t>
  </si>
  <si>
    <t xml:space="preserve">Mention Management et Commerce International, (MCI)
Parcours International Trade &amp; B to B Marketing (ITM)   </t>
  </si>
  <si>
    <t>Mathématiques et Statistiques (MS)</t>
  </si>
  <si>
    <t>Ophtalmologie</t>
  </si>
  <si>
    <t xml:space="preserve">Orthophonie diplôme d'Etat </t>
  </si>
  <si>
    <t>Pharmacie</t>
  </si>
  <si>
    <t>Physiologie et Biotechnologies Végétales</t>
  </si>
  <si>
    <t>Physiologie-Pharmacologie</t>
  </si>
  <si>
    <t>Physique Chimie</t>
  </si>
  <si>
    <t>Phytotechnie</t>
  </si>
  <si>
    <t>Psychologie clinique et de la santé</t>
  </si>
  <si>
    <t>Psychologie de la santé</t>
  </si>
  <si>
    <t>Qualité Hygiène Sécurité Environnement</t>
  </si>
  <si>
    <t>Sage femme d'Etat</t>
  </si>
  <si>
    <t xml:space="preserve">Sciences infirmiers et obstétricales </t>
  </si>
  <si>
    <t>Sciences physiques</t>
  </si>
  <si>
    <t>Secrétariat Administratif</t>
  </si>
  <si>
    <t xml:space="preserve">Secrétariat bilingue </t>
  </si>
  <si>
    <t>Sécrétariat de Direction</t>
  </si>
  <si>
    <t>Securité informatique</t>
  </si>
  <si>
    <t>Soins Infirmiers</t>
  </si>
  <si>
    <t>Soins obstétricaux</t>
  </si>
  <si>
    <t xml:space="preserve">Technique en anésthésie et réanimation </t>
  </si>
  <si>
    <t>Technologie de l'Information et de la Communication (TIC)</t>
  </si>
  <si>
    <t>Transit Transport Logistique</t>
  </si>
  <si>
    <t xml:space="preserve">Transport et logistique </t>
  </si>
  <si>
    <t>ND</t>
  </si>
  <si>
    <t>Total général</t>
  </si>
  <si>
    <t>Spécialité</t>
  </si>
  <si>
    <t>F</t>
  </si>
  <si>
    <t>M</t>
  </si>
  <si>
    <t>Cycle II</t>
  </si>
  <si>
    <t>Administration générale</t>
  </si>
  <si>
    <t>Cycle III</t>
  </si>
  <si>
    <t>Administration du travail et des lois sociales</t>
  </si>
  <si>
    <t>Administration scolaire et universitaire</t>
  </si>
  <si>
    <t>Gestion des collectivités territoriales</t>
  </si>
  <si>
    <t>Licence</t>
  </si>
  <si>
    <t>Administration</t>
  </si>
  <si>
    <t>Administration publique</t>
  </si>
  <si>
    <t>Agro_business</t>
  </si>
  <si>
    <t>Archiviste</t>
  </si>
  <si>
    <t>Assistance sociale</t>
  </si>
  <si>
    <t>Assistant des ressources humaines</t>
  </si>
  <si>
    <t>Audit et Contrôle de Gestion</t>
  </si>
  <si>
    <t>Auxiliaire en Pharmacie</t>
  </si>
  <si>
    <t>Banque gestion de portefeuille client</t>
  </si>
  <si>
    <t>Banques Finances Assurances</t>
  </si>
  <si>
    <t>Bio-ingénierie-Médico-Environnementale</t>
  </si>
  <si>
    <t xml:space="preserve">Communication des organisations </t>
  </si>
  <si>
    <t>Communication et Marketing</t>
  </si>
  <si>
    <t>Communication et Publicité</t>
  </si>
  <si>
    <t xml:space="preserve">Comptabilité Contrôle Audit </t>
  </si>
  <si>
    <t>Comptabilité Contrôle Audit (CCA)/ Comptabilité Finances et Contrôle (CFC)</t>
  </si>
  <si>
    <t>CWM</t>
  </si>
  <si>
    <t>Cybersécurité</t>
  </si>
  <si>
    <t>Développement d'application</t>
  </si>
  <si>
    <t>Développement durable et management de la RSE</t>
  </si>
  <si>
    <t>Développement local participatif</t>
  </si>
  <si>
    <t>Développement Web&amp; Mobile</t>
  </si>
  <si>
    <t xml:space="preserve">Droit </t>
  </si>
  <si>
    <t>Droit – Economie - Gestion</t>
  </si>
  <si>
    <t>Droit – Economie - Gestion Mention :  Métiers du Commerce International (MCI)</t>
  </si>
  <si>
    <t>Droit des affaires</t>
  </si>
  <si>
    <t>Droit Privé</t>
  </si>
  <si>
    <t>Droit Public</t>
  </si>
  <si>
    <t>Economie appliquée</t>
  </si>
  <si>
    <t>Education spécialisée</t>
  </si>
  <si>
    <t>Electromécanique et informatique industrielle</t>
  </si>
  <si>
    <t xml:space="preserve">Finance Banque Assurance </t>
  </si>
  <si>
    <t>Finance contrôle de gestion</t>
  </si>
  <si>
    <t>Génie Electrotechnique</t>
  </si>
  <si>
    <t>Gestion administrative</t>
  </si>
  <si>
    <t>Gestion Comptable et Financière</t>
  </si>
  <si>
    <t>Gestion des collectivités locales</t>
  </si>
  <si>
    <t>Gestion des Entreprises</t>
  </si>
  <si>
    <t xml:space="preserve">Gestion des opérations et de la logistique </t>
  </si>
  <si>
    <t>Gestion des PME-PMI (GPME-PMI)</t>
  </si>
  <si>
    <t>Gestion des Ressources Humaines</t>
  </si>
  <si>
    <t>Gestion et comptabilité</t>
  </si>
  <si>
    <t xml:space="preserve">Ingénierie du Développement Durable </t>
  </si>
  <si>
    <t xml:space="preserve">Journaliste Reporter et Image </t>
  </si>
  <si>
    <t>L - Biologie et physiologie Animale BPA</t>
  </si>
  <si>
    <t>L - Biologie et physiologie végétale BPV</t>
  </si>
  <si>
    <t xml:space="preserve">Logistique et Transport maritime </t>
  </si>
  <si>
    <t xml:space="preserve">Logistique transport </t>
  </si>
  <si>
    <t>LP - CIC -Génie Logiciel</t>
  </si>
  <si>
    <t>LP - Communication des Organisations</t>
  </si>
  <si>
    <t>LP - ENSI-Conducteur des Travaux en Génie Mécanique</t>
  </si>
  <si>
    <t>LP - Interprétariat-Traduction Français-Chinois-Français</t>
  </si>
  <si>
    <t>LP - Journalisme</t>
  </si>
  <si>
    <t>LP - Publicité et Arts Graphiques</t>
  </si>
  <si>
    <t>Maintenance Informatique et Réseaux</t>
  </si>
  <si>
    <t>Management des organisations</t>
  </si>
  <si>
    <t>Management des Projets</t>
  </si>
  <si>
    <t>Management des Ressources Humaines</t>
  </si>
  <si>
    <t xml:space="preserve">Management et gestion des entreprises </t>
  </si>
  <si>
    <t>Marketing et Strategie</t>
  </si>
  <si>
    <t xml:space="preserve">Marketing vente communication </t>
  </si>
  <si>
    <t xml:space="preserve">Organisation et gestion des ressources humaines </t>
  </si>
  <si>
    <t>Presse-Ecrite</t>
  </si>
  <si>
    <t>Radio</t>
  </si>
  <si>
    <t>Réseaux, Systèmes &amp;Sécurité</t>
  </si>
  <si>
    <t>Sciences informatiques</t>
  </si>
  <si>
    <t>Sciences nautiques</t>
  </si>
  <si>
    <t xml:space="preserve">Sécretariat administratif </t>
  </si>
  <si>
    <t xml:space="preserve">Systèmes et réseaux </t>
  </si>
  <si>
    <t>Technologie informatique de gestion</t>
  </si>
  <si>
    <t>Télévision</t>
  </si>
  <si>
    <t>Théologie</t>
  </si>
  <si>
    <t xml:space="preserve">Transport </t>
  </si>
  <si>
    <t>Transport et Logistique</t>
  </si>
  <si>
    <t>Zootechnie</t>
  </si>
  <si>
    <t>Master</t>
  </si>
  <si>
    <t>Banque Assurance (BA)</t>
  </si>
  <si>
    <t>Comptabilité Contrôle Audit</t>
  </si>
  <si>
    <t xml:space="preserve">Culture, Paix et Développement  </t>
  </si>
  <si>
    <t>Décentralisation et Lutte Contre la Pauvreté (DLCP)</t>
  </si>
  <si>
    <t>Droit des Affaires et Fiscalités (DAF)</t>
  </si>
  <si>
    <t>Droit Privé : Affaires et Fiscalité</t>
  </si>
  <si>
    <t>Economie du Développement (ED)</t>
  </si>
  <si>
    <t>Education Chrétienne</t>
  </si>
  <si>
    <t>Finance Comptabilité FICO</t>
  </si>
  <si>
    <t>Gestion Comptable et Contrôle Audit (GCCA)</t>
  </si>
  <si>
    <t>Gestion de Projets de Développement</t>
  </si>
  <si>
    <t>Gestion d'Entreprise</t>
  </si>
  <si>
    <t xml:space="preserve">Gestion des Projets </t>
  </si>
  <si>
    <t>Gestion et Comptabilité</t>
  </si>
  <si>
    <t xml:space="preserve">Informations et Réseaux </t>
  </si>
  <si>
    <t>M - Génie Logiciel-[ANCIEN]</t>
  </si>
  <si>
    <t>M - Systèmes et Réseaux-[ANCIEN]</t>
  </si>
  <si>
    <t>Missiologie</t>
  </si>
  <si>
    <t>MP - Anesthésie-Réanimation</t>
  </si>
  <si>
    <t>MP - Hygiène Alimentaire et Management de la Qualité</t>
  </si>
  <si>
    <t>MP - Ophtalmologie Clinique, et Exploration de la Vision</t>
  </si>
  <si>
    <t>MR - Biodiversité Végétale et Ecosystèmes Tropicaux</t>
  </si>
  <si>
    <t>MR - Bioénergie/Biocarburant</t>
  </si>
  <si>
    <t>MR - Biotechnologie et Génétique Avicoles</t>
  </si>
  <si>
    <t>MR - Biotechnologies Microbienne et Cellulaire</t>
  </si>
  <si>
    <t>MR - Ethique, Bioéthique et Epistémologie</t>
  </si>
  <si>
    <t>MR - Histoire</t>
  </si>
  <si>
    <t>MR - Linguistique Générale</t>
  </si>
  <si>
    <t>MR - Marketing et Socio-Economie</t>
  </si>
  <si>
    <t>MR - Sciences politiques</t>
  </si>
  <si>
    <t>MR - Sociologie du Développement</t>
  </si>
  <si>
    <t>MR - Techniques de Productions Avicoles</t>
  </si>
  <si>
    <t>MR - Villes durables en Afrique</t>
  </si>
  <si>
    <t xml:space="preserve">Patrimoine, Industries Culturelles et Tourisme  </t>
  </si>
  <si>
    <t>Relation d'Aide</t>
  </si>
  <si>
    <t xml:space="preserve">Sécurité informatique </t>
  </si>
  <si>
    <t>Transport-Logistique</t>
  </si>
  <si>
    <t>Doctorat</t>
  </si>
  <si>
    <t>Art, Culture et Patrimoine</t>
  </si>
  <si>
    <t>Culture, Tourisme et Développement</t>
  </si>
  <si>
    <t>Diplômes</t>
  </si>
  <si>
    <t>Diplôme</t>
  </si>
  <si>
    <t>Effectifs</t>
  </si>
  <si>
    <t>BTS</t>
  </si>
  <si>
    <t>DTSA</t>
  </si>
  <si>
    <t>Diplôme cycle II-ENA</t>
  </si>
  <si>
    <t>Diplôme cycle III-ENA</t>
  </si>
  <si>
    <t>Diplôme ENA (cycle III)</t>
  </si>
  <si>
    <t>Diplôme ENA (cycle II)</t>
  </si>
  <si>
    <t>Licence UK</t>
  </si>
  <si>
    <t>Master UK</t>
  </si>
  <si>
    <t>UK 2023</t>
  </si>
  <si>
    <t>Doctorat UK</t>
  </si>
  <si>
    <t>Diplôme non déclaré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</si>
</sst>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_ * #,##0.00_ ;_ * \-#,##0.00_ ;_ * &quot;-&quot;??_ ;_ @_ "/>
    <numFmt numFmtId="165" formatCode="_ * #,##0_ ;_ * \-#,##0_ ;_ * &quot;-&quot;_ ;_ @_ "/>
    <numFmt numFmtId="166" formatCode="_-* #,##0\ _C_F_A_-;\-* #,##0\ _C_F_A_-;_-* &quot;-&quot;\ _C_F_A_-;_-@_-"/>
    <numFmt numFmtId="167" formatCode="_-* #,##0.00\ _€_-;\-* #,##0.00\ _€_-;_-* &quot;-&quot;??\ _€_-;_-@_-"/>
  </numFmts>
  <fonts count="8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b/>
      <sz val="1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sz val="11"/>
      <color theme="1"/>
      <name val="Calibri"/>
      <charset val="1"/>
      <scheme val="minor"/>
    </font>
    <font>
      <b/>
      <sz val="11"/>
      <color theme="1"/>
      <name val="Calibri"/>
      <charset val="1"/>
      <scheme val="minor"/>
    </font>
    <font>
      <b/>
      <i/>
      <sz val="11"/>
      <color theme="1"/>
      <name val="Calibri"/>
      <charset val="1"/>
      <scheme val="minor"/>
    </font>
    <font>
      <b/>
      <sz val="11"/>
      <color theme="1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slantDashDot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slantDashDot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DashDot">
        <color rgb="FF00B050"/>
      </left>
      <right style="dashed">
        <color theme="5" tint="-0.24994659260841701"/>
      </right>
      <top style="mediumDashDot">
        <color rgb="FF00B050"/>
      </top>
      <bottom style="dashed">
        <color theme="5" tint="-0.24994659260841701"/>
      </bottom>
      <diagonal/>
    </border>
    <border>
      <left style="dashed">
        <color theme="5" tint="-0.24994659260841701"/>
      </left>
      <right style="dashed">
        <color theme="5" tint="-0.24994659260841701"/>
      </right>
      <top style="mediumDashDot">
        <color rgb="FF00B050"/>
      </top>
      <bottom style="dashed">
        <color theme="5" tint="-0.24994659260841701"/>
      </bottom>
      <diagonal/>
    </border>
    <border>
      <left style="dashed">
        <color theme="5" tint="-0.24994659260841701"/>
      </left>
      <right style="mediumDashDot">
        <color rgb="FF00B050"/>
      </right>
      <top style="mediumDashDot">
        <color rgb="FF00B050"/>
      </top>
      <bottom style="dashed">
        <color theme="5" tint="-0.24994659260841701"/>
      </bottom>
      <diagonal/>
    </border>
    <border>
      <left style="mediumDashDot">
        <color rgb="FF00B050"/>
      </left>
      <right style="dashed">
        <color theme="5" tint="-0.24994659260841701"/>
      </right>
      <top style="dashed">
        <color theme="5" tint="-0.24994659260841701"/>
      </top>
      <bottom style="dashed">
        <color theme="5" tint="-0.24994659260841701"/>
      </bottom>
      <diagonal/>
    </border>
    <border>
      <left style="dashed">
        <color theme="5" tint="-0.24994659260841701"/>
      </left>
      <right style="dashed">
        <color theme="5" tint="-0.24994659260841701"/>
      </right>
      <top style="dashed">
        <color theme="5" tint="-0.24994659260841701"/>
      </top>
      <bottom style="dashed">
        <color theme="5" tint="-0.24994659260841701"/>
      </bottom>
      <diagonal/>
    </border>
    <border>
      <left style="dashed">
        <color theme="5" tint="-0.24994659260841701"/>
      </left>
      <right style="mediumDashDot">
        <color rgb="FF00B050"/>
      </right>
      <top style="dashed">
        <color theme="5" tint="-0.24994659260841701"/>
      </top>
      <bottom style="dashed">
        <color theme="5" tint="-0.24994659260841701"/>
      </bottom>
      <diagonal/>
    </border>
    <border>
      <left style="mediumDashDot">
        <color rgb="FF00B050"/>
      </left>
      <right style="dashed">
        <color theme="5" tint="-0.24994659260841701"/>
      </right>
      <top style="dashed">
        <color theme="5" tint="-0.24994659260841701"/>
      </top>
      <bottom style="mediumDashDot">
        <color rgb="FF00B050"/>
      </bottom>
      <diagonal/>
    </border>
    <border>
      <left style="dashed">
        <color theme="5" tint="-0.24994659260841701"/>
      </left>
      <right style="dashed">
        <color theme="5" tint="-0.24994659260841701"/>
      </right>
      <top style="dashed">
        <color theme="5" tint="-0.24994659260841701"/>
      </top>
      <bottom style="mediumDashDot">
        <color rgb="FF00B050"/>
      </bottom>
      <diagonal/>
    </border>
    <border>
      <left style="dashed">
        <color theme="5" tint="-0.24994659260841701"/>
      </left>
      <right style="mediumDashDot">
        <color rgb="FF00B050"/>
      </right>
      <top style="dashed">
        <color theme="5" tint="-0.24994659260841701"/>
      </top>
      <bottom style="mediumDashDot">
        <color rgb="FF00B050"/>
      </bottom>
      <diagonal/>
    </border>
  </borders>
  <cellStyleXfs count="3">
    <xf numFmtId="0" fontId="0" fillId="0" borderId="0">
      <alignment vertical="center"/>
    </xf>
    <xf numFmtId="164" fontId="1" fillId="0" borderId="0" applyFont="0" applyFill="0" applyBorder="0" applyAlignment="0" applyProtection="0">
      <alignment vertical="center"/>
    </xf>
    <xf numFmtId="165" fontId="1" fillId="0" borderId="0" applyFont="0" applyFill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Alignment="1"/>
    <xf numFmtId="0" fontId="1" fillId="0" borderId="1" xfId="0" applyFont="1" applyBorder="1" applyAlignment="1"/>
    <xf numFmtId="0" fontId="2" fillId="0" borderId="5" xfId="0" applyFont="1" applyBorder="1" applyAlignment="1"/>
    <xf numFmtId="0" fontId="2" fillId="0" borderId="6" xfId="0" applyFont="1" applyBorder="1" applyAlignment="1"/>
    <xf numFmtId="0" fontId="2" fillId="0" borderId="7" xfId="0" applyFont="1" applyBorder="1" applyAlignment="1"/>
    <xf numFmtId="166" fontId="2" fillId="0" borderId="8" xfId="2" applyNumberFormat="1" applyFont="1" applyFill="1" applyBorder="1" applyAlignment="1">
      <alignment horizontal="center"/>
    </xf>
    <xf numFmtId="166" fontId="2" fillId="0" borderId="9" xfId="2" applyNumberFormat="1" applyFont="1" applyFill="1" applyBorder="1" applyAlignment="1">
      <alignment horizontal="center"/>
    </xf>
    <xf numFmtId="0" fontId="2" fillId="0" borderId="8" xfId="0" applyFont="1" applyBorder="1" applyAlignment="1"/>
    <xf numFmtId="0" fontId="2" fillId="0" borderId="8" xfId="0" applyFont="1" applyBorder="1" applyAlignment="1">
      <alignment horizontal="center"/>
    </xf>
    <xf numFmtId="166" fontId="1" fillId="3" borderId="0" xfId="0" applyNumberFormat="1" applyFont="1" applyFill="1" applyAlignment="1"/>
    <xf numFmtId="0" fontId="3" fillId="0" borderId="10" xfId="0" applyFont="1" applyBorder="1" applyAlignment="1"/>
    <xf numFmtId="0" fontId="1" fillId="0" borderId="10" xfId="0" applyFont="1" applyBorder="1" applyAlignment="1"/>
    <xf numFmtId="0" fontId="1" fillId="3" borderId="0" xfId="0" applyFont="1" applyFill="1" applyAlignment="1"/>
    <xf numFmtId="0" fontId="4" fillId="0" borderId="0" xfId="0" applyFont="1" applyAlignment="1"/>
    <xf numFmtId="0" fontId="5" fillId="0" borderId="10" xfId="0" applyFont="1" applyBorder="1" applyAlignment="1"/>
    <xf numFmtId="0" fontId="6" fillId="4" borderId="10" xfId="0" applyFont="1" applyFill="1" applyBorder="1" applyAlignment="1"/>
    <xf numFmtId="0" fontId="4" fillId="0" borderId="10" xfId="0" applyFont="1" applyBorder="1" applyAlignment="1"/>
    <xf numFmtId="0" fontId="4" fillId="0" borderId="10" xfId="0" applyFont="1" applyBorder="1" applyAlignment="1">
      <alignment wrapText="1"/>
    </xf>
    <xf numFmtId="167" fontId="4" fillId="0" borderId="0" xfId="1" applyNumberFormat="1" applyFont="1" applyAlignment="1"/>
    <xf numFmtId="0" fontId="7" fillId="0" borderId="10" xfId="0" applyFont="1" applyBorder="1" applyAlignment="1"/>
    <xf numFmtId="0" fontId="7" fillId="0" borderId="11" xfId="0" applyFont="1" applyBorder="1" applyAlignment="1"/>
    <xf numFmtId="0" fontId="7" fillId="0" borderId="12" xfId="0" applyFont="1" applyBorder="1" applyAlignment="1"/>
    <xf numFmtId="0" fontId="7" fillId="0" borderId="13" xfId="0" applyFont="1" applyBorder="1" applyAlignment="1"/>
    <xf numFmtId="0" fontId="7" fillId="0" borderId="0" xfId="0" applyFont="1" applyAlignment="1"/>
    <xf numFmtId="0" fontId="4" fillId="0" borderId="14" xfId="0" applyFont="1" applyBorder="1" applyAlignment="1"/>
    <xf numFmtId="0" fontId="4" fillId="0" borderId="15" xfId="0" applyFont="1" applyBorder="1" applyAlignment="1"/>
    <xf numFmtId="0" fontId="4" fillId="0" borderId="16" xfId="0" applyFont="1" applyBorder="1" applyAlignment="1"/>
    <xf numFmtId="0" fontId="0" fillId="0" borderId="14" xfId="0" applyBorder="1" applyAlignment="1"/>
    <xf numFmtId="0" fontId="4" fillId="0" borderId="14" xfId="0" applyFont="1" applyBorder="1" applyAlignment="1">
      <alignment wrapText="1"/>
    </xf>
    <xf numFmtId="0" fontId="4" fillId="0" borderId="17" xfId="0" applyFont="1" applyBorder="1" applyAlignment="1"/>
    <xf numFmtId="0" fontId="4" fillId="0" borderId="18" xfId="0" applyFont="1" applyBorder="1" applyAlignment="1"/>
    <xf numFmtId="0" fontId="4" fillId="0" borderId="19" xfId="0" applyFont="1" applyBorder="1" applyAlignment="1"/>
    <xf numFmtId="0" fontId="7" fillId="0" borderId="14" xfId="0" applyFont="1" applyBorder="1" applyAlignment="1"/>
    <xf numFmtId="0" fontId="7" fillId="0" borderId="15" xfId="0" applyFont="1" applyBorder="1" applyAlignment="1"/>
    <xf numFmtId="0" fontId="7" fillId="0" borderId="16" xfId="0" applyFont="1" applyBorder="1" applyAlignment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</cellXfs>
  <cellStyles count="3">
    <cellStyle name="Milliers" xfId="1" builtinId="3"/>
    <cellStyle name="Milliers [0]" xfId="2" builtinId="6"/>
    <cellStyle name="Normal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1:G268"/>
  <sheetViews>
    <sheetView topLeftCell="C1" zoomScale="140" zoomScaleNormal="140" workbookViewId="0">
      <pane xSplit="9" topLeftCell="L1" activePane="topRight" state="frozen"/>
      <selection pane="topRight" activeCell="C13" sqref="C13"/>
    </sheetView>
  </sheetViews>
  <sheetFormatPr baseColWidth="10" defaultColWidth="11" defaultRowHeight="14.4"/>
  <cols>
    <col min="1" max="2" width="11" style="14"/>
    <col min="3" max="3" width="100.21875" style="14" customWidth="1"/>
    <col min="4" max="5" width="11" style="14"/>
    <col min="6" max="6" width="7.77734375" style="14" customWidth="1"/>
    <col min="7" max="16384" width="11" style="14"/>
  </cols>
  <sheetData>
    <row r="1" spans="3:7">
      <c r="C1" s="14" t="s">
        <v>0</v>
      </c>
    </row>
    <row r="2" spans="3:7">
      <c r="C2" s="21" t="s">
        <v>1</v>
      </c>
      <c r="D2" s="22" t="s">
        <v>2</v>
      </c>
      <c r="E2" s="22" t="s">
        <v>3</v>
      </c>
      <c r="F2" s="23" t="s">
        <v>4</v>
      </c>
      <c r="G2" s="24"/>
    </row>
    <row r="3" spans="3:7">
      <c r="C3" s="25" t="s">
        <v>5</v>
      </c>
      <c r="D3" s="26">
        <v>5</v>
      </c>
      <c r="E3" s="26">
        <v>7</v>
      </c>
      <c r="F3" s="27">
        <v>12</v>
      </c>
    </row>
    <row r="4" spans="3:7">
      <c r="C4" s="25" t="s">
        <v>6</v>
      </c>
      <c r="D4" s="26">
        <v>1</v>
      </c>
      <c r="E4" s="26">
        <v>0</v>
      </c>
      <c r="F4" s="27">
        <v>1</v>
      </c>
    </row>
    <row r="5" spans="3:7">
      <c r="C5" s="25" t="s">
        <v>7</v>
      </c>
      <c r="D5" s="26">
        <v>1</v>
      </c>
      <c r="E5" s="26">
        <v>3</v>
      </c>
      <c r="F5" s="27">
        <v>4</v>
      </c>
    </row>
    <row r="6" spans="3:7">
      <c r="C6" s="25" t="s">
        <v>8</v>
      </c>
      <c r="D6" s="26">
        <v>7</v>
      </c>
      <c r="E6" s="26">
        <v>0</v>
      </c>
      <c r="F6" s="27">
        <v>7</v>
      </c>
    </row>
    <row r="7" spans="3:7">
      <c r="C7" s="25" t="s">
        <v>9</v>
      </c>
      <c r="D7" s="26">
        <v>12</v>
      </c>
      <c r="E7" s="26">
        <v>23</v>
      </c>
      <c r="F7" s="27">
        <v>35</v>
      </c>
    </row>
    <row r="8" spans="3:7">
      <c r="C8" s="25" t="s">
        <v>10</v>
      </c>
      <c r="D8" s="26">
        <v>3</v>
      </c>
      <c r="E8" s="26">
        <v>1</v>
      </c>
      <c r="F8" s="27">
        <v>4</v>
      </c>
    </row>
    <row r="9" spans="3:7">
      <c r="C9" s="25" t="s">
        <v>11</v>
      </c>
      <c r="D9" s="26">
        <v>5</v>
      </c>
      <c r="E9" s="26">
        <v>14</v>
      </c>
      <c r="F9" s="27">
        <v>19</v>
      </c>
    </row>
    <row r="10" spans="3:7">
      <c r="C10" s="28" t="s">
        <v>12</v>
      </c>
      <c r="D10" s="26">
        <v>7</v>
      </c>
      <c r="E10" s="26">
        <v>22</v>
      </c>
      <c r="F10" s="27">
        <v>29</v>
      </c>
    </row>
    <row r="11" spans="3:7">
      <c r="C11" s="25" t="s">
        <v>13</v>
      </c>
      <c r="D11" s="26">
        <v>0</v>
      </c>
      <c r="E11" s="26">
        <v>5</v>
      </c>
      <c r="F11" s="27">
        <v>5</v>
      </c>
    </row>
    <row r="12" spans="3:7">
      <c r="C12" s="25" t="s">
        <v>14</v>
      </c>
      <c r="D12" s="26">
        <v>0</v>
      </c>
      <c r="E12" s="26">
        <v>1</v>
      </c>
      <c r="F12" s="27">
        <v>1</v>
      </c>
    </row>
    <row r="13" spans="3:7">
      <c r="C13" s="25" t="s">
        <v>15</v>
      </c>
      <c r="D13" s="26">
        <v>0</v>
      </c>
      <c r="E13" s="26">
        <v>2</v>
      </c>
      <c r="F13" s="27">
        <v>2</v>
      </c>
    </row>
    <row r="14" spans="3:7">
      <c r="C14" s="25" t="s">
        <v>16</v>
      </c>
      <c r="D14" s="26">
        <v>0</v>
      </c>
      <c r="E14" s="26">
        <v>7</v>
      </c>
      <c r="F14" s="27">
        <v>7</v>
      </c>
    </row>
    <row r="15" spans="3:7">
      <c r="C15" s="25" t="s">
        <v>17</v>
      </c>
      <c r="D15" s="26">
        <v>0</v>
      </c>
      <c r="E15" s="26">
        <v>1</v>
      </c>
      <c r="F15" s="27">
        <v>1</v>
      </c>
    </row>
    <row r="16" spans="3:7">
      <c r="C16" s="28" t="s">
        <v>18</v>
      </c>
      <c r="D16" s="26">
        <v>10</v>
      </c>
      <c r="E16" s="26">
        <v>13</v>
      </c>
      <c r="F16" s="27">
        <v>23</v>
      </c>
    </row>
    <row r="17" spans="3:6">
      <c r="C17" s="25" t="s">
        <v>19</v>
      </c>
      <c r="D17" s="26">
        <v>6</v>
      </c>
      <c r="E17" s="26">
        <v>2</v>
      </c>
      <c r="F17" s="27">
        <v>8</v>
      </c>
    </row>
    <row r="18" spans="3:6">
      <c r="C18" s="25" t="s">
        <v>20</v>
      </c>
      <c r="D18" s="26">
        <v>6</v>
      </c>
      <c r="E18" s="26">
        <v>2</v>
      </c>
      <c r="F18" s="27">
        <v>8</v>
      </c>
    </row>
    <row r="19" spans="3:6">
      <c r="C19" s="25" t="s">
        <v>21</v>
      </c>
      <c r="D19" s="26">
        <v>7</v>
      </c>
      <c r="E19" s="26">
        <v>0</v>
      </c>
      <c r="F19" s="27">
        <v>7</v>
      </c>
    </row>
    <row r="20" spans="3:6">
      <c r="C20" s="25" t="s">
        <v>22</v>
      </c>
      <c r="D20" s="26">
        <v>3</v>
      </c>
      <c r="E20" s="26">
        <v>2</v>
      </c>
      <c r="F20" s="27">
        <v>5</v>
      </c>
    </row>
    <row r="21" spans="3:6">
      <c r="C21" s="25" t="s">
        <v>23</v>
      </c>
      <c r="D21" s="26">
        <v>0</v>
      </c>
      <c r="E21" s="26">
        <v>20</v>
      </c>
      <c r="F21" s="27">
        <v>20</v>
      </c>
    </row>
    <row r="22" spans="3:6">
      <c r="C22" s="25" t="s">
        <v>24</v>
      </c>
      <c r="D22" s="26">
        <v>22</v>
      </c>
      <c r="E22" s="26">
        <v>16</v>
      </c>
      <c r="F22" s="27">
        <v>38</v>
      </c>
    </row>
    <row r="23" spans="3:6">
      <c r="C23" s="25" t="s">
        <v>25</v>
      </c>
      <c r="D23" s="26">
        <v>7</v>
      </c>
      <c r="E23" s="26">
        <v>8</v>
      </c>
      <c r="F23" s="27">
        <v>15</v>
      </c>
    </row>
    <row r="24" spans="3:6">
      <c r="C24" s="25" t="s">
        <v>26</v>
      </c>
      <c r="D24" s="26">
        <v>1</v>
      </c>
      <c r="E24" s="26">
        <v>4</v>
      </c>
      <c r="F24" s="27">
        <v>5</v>
      </c>
    </row>
    <row r="25" spans="3:6">
      <c r="C25" s="25" t="s">
        <v>27</v>
      </c>
      <c r="D25" s="26">
        <v>19</v>
      </c>
      <c r="E25" s="26">
        <v>13</v>
      </c>
      <c r="F25" s="27">
        <v>32</v>
      </c>
    </row>
    <row r="26" spans="3:6">
      <c r="C26" s="25" t="s">
        <v>28</v>
      </c>
      <c r="D26" s="26">
        <v>0</v>
      </c>
      <c r="E26" s="26">
        <v>1</v>
      </c>
      <c r="F26" s="27">
        <v>1</v>
      </c>
    </row>
    <row r="27" spans="3:6">
      <c r="C27" s="25" t="s">
        <v>29</v>
      </c>
      <c r="D27" s="26">
        <v>0</v>
      </c>
      <c r="E27" s="26">
        <v>1</v>
      </c>
      <c r="F27" s="27">
        <v>1</v>
      </c>
    </row>
    <row r="28" spans="3:6">
      <c r="C28" s="25" t="s">
        <v>30</v>
      </c>
      <c r="D28" s="26">
        <v>1</v>
      </c>
      <c r="E28" s="26">
        <v>0</v>
      </c>
      <c r="F28" s="27">
        <v>1</v>
      </c>
    </row>
    <row r="29" spans="3:6">
      <c r="C29" s="25" t="s">
        <v>31</v>
      </c>
      <c r="D29" s="26">
        <v>3</v>
      </c>
      <c r="E29" s="26">
        <v>0</v>
      </c>
      <c r="F29" s="27">
        <v>3</v>
      </c>
    </row>
    <row r="30" spans="3:6">
      <c r="C30" s="25" t="s">
        <v>32</v>
      </c>
      <c r="D30" s="26">
        <v>18</v>
      </c>
      <c r="E30" s="26">
        <v>7</v>
      </c>
      <c r="F30" s="27">
        <v>25</v>
      </c>
    </row>
    <row r="31" spans="3:6">
      <c r="C31" s="25" t="s">
        <v>33</v>
      </c>
      <c r="D31" s="26">
        <v>4</v>
      </c>
      <c r="E31" s="26">
        <v>2</v>
      </c>
      <c r="F31" s="27">
        <v>6</v>
      </c>
    </row>
    <row r="32" spans="3:6">
      <c r="C32" s="25" t="s">
        <v>34</v>
      </c>
      <c r="D32" s="26">
        <v>3</v>
      </c>
      <c r="E32" s="26">
        <v>5</v>
      </c>
      <c r="F32" s="27">
        <v>8</v>
      </c>
    </row>
    <row r="33" spans="3:6">
      <c r="C33" s="25" t="s">
        <v>35</v>
      </c>
      <c r="D33" s="26">
        <v>3</v>
      </c>
      <c r="E33" s="26">
        <v>10</v>
      </c>
      <c r="F33" s="27">
        <v>13</v>
      </c>
    </row>
    <row r="34" spans="3:6">
      <c r="C34" s="25" t="s">
        <v>36</v>
      </c>
      <c r="D34" s="26">
        <v>0</v>
      </c>
      <c r="E34" s="26">
        <v>1</v>
      </c>
      <c r="F34" s="27">
        <v>1</v>
      </c>
    </row>
    <row r="35" spans="3:6">
      <c r="C35" s="25" t="s">
        <v>37</v>
      </c>
      <c r="D35" s="26">
        <v>1</v>
      </c>
      <c r="E35" s="26">
        <v>3</v>
      </c>
      <c r="F35" s="27">
        <v>4</v>
      </c>
    </row>
    <row r="36" spans="3:6">
      <c r="C36" s="25" t="s">
        <v>38</v>
      </c>
      <c r="D36" s="26">
        <v>0</v>
      </c>
      <c r="E36" s="26">
        <v>1</v>
      </c>
      <c r="F36" s="27">
        <v>1</v>
      </c>
    </row>
    <row r="37" spans="3:6">
      <c r="C37" s="25" t="s">
        <v>39</v>
      </c>
      <c r="D37" s="26">
        <v>4</v>
      </c>
      <c r="E37" s="26">
        <v>2</v>
      </c>
      <c r="F37" s="27">
        <v>6</v>
      </c>
    </row>
    <row r="38" spans="3:6">
      <c r="C38" s="25" t="s">
        <v>40</v>
      </c>
      <c r="D38" s="26">
        <v>17</v>
      </c>
      <c r="E38" s="26">
        <v>26</v>
      </c>
      <c r="F38" s="27">
        <v>41</v>
      </c>
    </row>
    <row r="39" spans="3:6">
      <c r="C39" s="25" t="s">
        <v>41</v>
      </c>
      <c r="D39" s="26">
        <v>13</v>
      </c>
      <c r="E39" s="26">
        <v>17</v>
      </c>
      <c r="F39" s="27">
        <v>30</v>
      </c>
    </row>
    <row r="40" spans="3:6">
      <c r="C40" s="25" t="s">
        <v>42</v>
      </c>
      <c r="D40" s="26">
        <v>7</v>
      </c>
      <c r="E40" s="26">
        <v>3</v>
      </c>
      <c r="F40" s="27">
        <v>10</v>
      </c>
    </row>
    <row r="41" spans="3:6">
      <c r="C41" s="25" t="s">
        <v>43</v>
      </c>
      <c r="D41" s="26">
        <v>2</v>
      </c>
      <c r="E41" s="26">
        <v>1</v>
      </c>
      <c r="F41" s="27">
        <v>3</v>
      </c>
    </row>
    <row r="42" spans="3:6">
      <c r="C42" s="25" t="s">
        <v>44</v>
      </c>
      <c r="D42" s="26">
        <v>14</v>
      </c>
      <c r="E42" s="26">
        <v>5</v>
      </c>
      <c r="F42" s="27">
        <v>19</v>
      </c>
    </row>
    <row r="43" spans="3:6">
      <c r="C43" s="25" t="s">
        <v>45</v>
      </c>
      <c r="D43" s="26">
        <v>1</v>
      </c>
      <c r="E43" s="26">
        <v>1</v>
      </c>
      <c r="F43" s="27">
        <v>2</v>
      </c>
    </row>
    <row r="44" spans="3:6">
      <c r="C44" s="25" t="s">
        <v>46</v>
      </c>
      <c r="D44" s="26">
        <v>1</v>
      </c>
      <c r="E44" s="26">
        <v>9</v>
      </c>
      <c r="F44" s="27">
        <v>10</v>
      </c>
    </row>
    <row r="45" spans="3:6">
      <c r="C45" s="25" t="s">
        <v>47</v>
      </c>
      <c r="D45" s="26">
        <v>3</v>
      </c>
      <c r="E45" s="26">
        <v>14</v>
      </c>
      <c r="F45" s="27">
        <v>17</v>
      </c>
    </row>
    <row r="46" spans="3:6">
      <c r="C46" s="25" t="s">
        <v>48</v>
      </c>
      <c r="D46" s="26">
        <v>1</v>
      </c>
      <c r="E46" s="26">
        <v>1</v>
      </c>
      <c r="F46" s="27">
        <v>2</v>
      </c>
    </row>
    <row r="47" spans="3:6">
      <c r="C47" s="25" t="s">
        <v>49</v>
      </c>
      <c r="D47" s="26">
        <v>12</v>
      </c>
      <c r="E47" s="26">
        <v>25</v>
      </c>
      <c r="F47" s="27">
        <v>37</v>
      </c>
    </row>
    <row r="48" spans="3:6">
      <c r="C48" s="25" t="s">
        <v>50</v>
      </c>
      <c r="D48" s="26">
        <v>0</v>
      </c>
      <c r="E48" s="26">
        <v>1</v>
      </c>
      <c r="F48" s="27">
        <v>1</v>
      </c>
    </row>
    <row r="49" spans="3:6">
      <c r="C49" s="25" t="s">
        <v>51</v>
      </c>
      <c r="D49" s="26">
        <v>0</v>
      </c>
      <c r="E49" s="26">
        <v>3</v>
      </c>
      <c r="F49" s="27">
        <v>3</v>
      </c>
    </row>
    <row r="50" spans="3:6" ht="28.8">
      <c r="C50" s="29" t="s">
        <v>52</v>
      </c>
      <c r="D50" s="26">
        <v>4</v>
      </c>
      <c r="E50" s="26">
        <v>3</v>
      </c>
      <c r="F50" s="27">
        <v>7</v>
      </c>
    </row>
    <row r="51" spans="3:6">
      <c r="C51" s="25" t="s">
        <v>53</v>
      </c>
      <c r="D51" s="26">
        <v>2</v>
      </c>
      <c r="E51" s="26">
        <v>0</v>
      </c>
      <c r="F51" s="27">
        <v>2</v>
      </c>
    </row>
    <row r="52" spans="3:6">
      <c r="C52" s="25" t="s">
        <v>54</v>
      </c>
      <c r="D52" s="26">
        <v>24</v>
      </c>
      <c r="E52" s="26">
        <v>31</v>
      </c>
      <c r="F52" s="27">
        <v>55</v>
      </c>
    </row>
    <row r="53" spans="3:6">
      <c r="C53" s="25" t="s">
        <v>55</v>
      </c>
      <c r="D53" s="26">
        <v>6</v>
      </c>
      <c r="E53" s="26">
        <v>16</v>
      </c>
      <c r="F53" s="27">
        <v>22</v>
      </c>
    </row>
    <row r="54" spans="3:6">
      <c r="C54" s="25" t="s">
        <v>56</v>
      </c>
      <c r="D54" s="26">
        <v>0</v>
      </c>
      <c r="E54" s="26">
        <v>7</v>
      </c>
      <c r="F54" s="27">
        <v>7</v>
      </c>
    </row>
    <row r="55" spans="3:6">
      <c r="C55" s="28" t="s">
        <v>57</v>
      </c>
      <c r="D55" s="26">
        <v>5</v>
      </c>
      <c r="E55" s="26">
        <v>17</v>
      </c>
      <c r="F55" s="27">
        <v>22</v>
      </c>
    </row>
    <row r="56" spans="3:6">
      <c r="C56" s="25" t="s">
        <v>58</v>
      </c>
      <c r="D56" s="26">
        <v>2</v>
      </c>
      <c r="E56" s="26">
        <v>1</v>
      </c>
      <c r="F56" s="27">
        <v>3</v>
      </c>
    </row>
    <row r="57" spans="3:6">
      <c r="C57" s="25" t="s">
        <v>59</v>
      </c>
      <c r="D57" s="26">
        <v>2</v>
      </c>
      <c r="E57" s="26">
        <v>3</v>
      </c>
      <c r="F57" s="27">
        <v>5</v>
      </c>
    </row>
    <row r="58" spans="3:6">
      <c r="C58" s="25" t="s">
        <v>60</v>
      </c>
      <c r="D58" s="26">
        <v>0</v>
      </c>
      <c r="E58" s="26">
        <v>3</v>
      </c>
      <c r="F58" s="27">
        <v>3</v>
      </c>
    </row>
    <row r="59" spans="3:6">
      <c r="C59" s="25" t="s">
        <v>61</v>
      </c>
      <c r="D59" s="26">
        <v>1</v>
      </c>
      <c r="E59" s="26">
        <v>0</v>
      </c>
      <c r="F59" s="27">
        <v>1</v>
      </c>
    </row>
    <row r="60" spans="3:6">
      <c r="C60" s="25" t="s">
        <v>62</v>
      </c>
      <c r="D60" s="26">
        <v>2</v>
      </c>
      <c r="E60" s="26">
        <v>10</v>
      </c>
      <c r="F60" s="27">
        <v>12</v>
      </c>
    </row>
    <row r="61" spans="3:6">
      <c r="C61" s="25" t="s">
        <v>63</v>
      </c>
      <c r="D61" s="26">
        <v>9</v>
      </c>
      <c r="E61" s="26">
        <v>77</v>
      </c>
      <c r="F61" s="27">
        <v>86</v>
      </c>
    </row>
    <row r="62" spans="3:6">
      <c r="C62" s="25" t="s">
        <v>64</v>
      </c>
      <c r="D62" s="26">
        <v>0</v>
      </c>
      <c r="E62" s="26">
        <v>3</v>
      </c>
      <c r="F62" s="27">
        <v>3</v>
      </c>
    </row>
    <row r="63" spans="3:6">
      <c r="C63" s="25" t="s">
        <v>65</v>
      </c>
      <c r="D63" s="26">
        <v>1</v>
      </c>
      <c r="E63" s="26">
        <v>42</v>
      </c>
      <c r="F63" s="27">
        <v>43</v>
      </c>
    </row>
    <row r="64" spans="3:6">
      <c r="C64" s="25" t="s">
        <v>66</v>
      </c>
      <c r="D64" s="26">
        <v>5</v>
      </c>
      <c r="E64" s="26">
        <v>17</v>
      </c>
      <c r="F64" s="27">
        <v>22</v>
      </c>
    </row>
    <row r="65" spans="3:6">
      <c r="C65" s="25" t="s">
        <v>67</v>
      </c>
      <c r="D65" s="26">
        <v>3</v>
      </c>
      <c r="E65" s="26">
        <v>0</v>
      </c>
      <c r="F65" s="27">
        <v>3</v>
      </c>
    </row>
    <row r="66" spans="3:6">
      <c r="C66" s="25" t="s">
        <v>68</v>
      </c>
      <c r="D66" s="26">
        <v>1</v>
      </c>
      <c r="E66" s="26">
        <v>0</v>
      </c>
      <c r="F66" s="27">
        <v>1</v>
      </c>
    </row>
    <row r="67" spans="3:6">
      <c r="C67" s="25" t="s">
        <v>69</v>
      </c>
      <c r="D67" s="26">
        <v>0</v>
      </c>
      <c r="E67" s="26">
        <v>1</v>
      </c>
      <c r="F67" s="27">
        <v>1</v>
      </c>
    </row>
    <row r="68" spans="3:6">
      <c r="C68" s="25" t="s">
        <v>70</v>
      </c>
      <c r="D68" s="26">
        <v>15</v>
      </c>
      <c r="E68" s="26">
        <v>10</v>
      </c>
      <c r="F68" s="27">
        <v>25</v>
      </c>
    </row>
    <row r="69" spans="3:6">
      <c r="C69" s="25" t="s">
        <v>71</v>
      </c>
      <c r="D69" s="26">
        <v>13</v>
      </c>
      <c r="E69" s="26">
        <v>50</v>
      </c>
      <c r="F69" s="27">
        <v>63</v>
      </c>
    </row>
    <row r="70" spans="3:6">
      <c r="C70" s="25" t="s">
        <v>72</v>
      </c>
      <c r="D70" s="26">
        <v>2</v>
      </c>
      <c r="E70" s="26">
        <v>2</v>
      </c>
      <c r="F70" s="27">
        <v>4</v>
      </c>
    </row>
    <row r="71" spans="3:6">
      <c r="C71" s="25" t="s">
        <v>73</v>
      </c>
      <c r="D71" s="26">
        <v>3</v>
      </c>
      <c r="E71" s="26">
        <v>11</v>
      </c>
      <c r="F71" s="27">
        <v>14</v>
      </c>
    </row>
    <row r="72" spans="3:6">
      <c r="C72" s="25" t="s">
        <v>74</v>
      </c>
      <c r="D72" s="26">
        <v>16</v>
      </c>
      <c r="E72" s="26">
        <v>108</v>
      </c>
      <c r="F72" s="27">
        <v>124</v>
      </c>
    </row>
    <row r="73" spans="3:6">
      <c r="C73" s="25" t="s">
        <v>75</v>
      </c>
      <c r="D73" s="26">
        <v>1</v>
      </c>
      <c r="E73" s="26">
        <v>0</v>
      </c>
      <c r="F73" s="27">
        <v>1</v>
      </c>
    </row>
    <row r="74" spans="3:6">
      <c r="C74" s="25" t="s">
        <v>76</v>
      </c>
      <c r="D74" s="26">
        <v>0</v>
      </c>
      <c r="E74" s="26">
        <v>2</v>
      </c>
      <c r="F74" s="27">
        <v>2</v>
      </c>
    </row>
    <row r="75" spans="3:6">
      <c r="C75" s="25" t="s">
        <v>77</v>
      </c>
      <c r="D75" s="26">
        <v>0</v>
      </c>
      <c r="E75" s="26">
        <v>2</v>
      </c>
      <c r="F75" s="27">
        <v>2</v>
      </c>
    </row>
    <row r="76" spans="3:6">
      <c r="C76" s="25" t="s">
        <v>78</v>
      </c>
      <c r="D76" s="26">
        <v>0</v>
      </c>
      <c r="E76" s="26">
        <v>1</v>
      </c>
      <c r="F76" s="27">
        <v>1</v>
      </c>
    </row>
    <row r="77" spans="3:6">
      <c r="C77" s="25" t="s">
        <v>79</v>
      </c>
      <c r="D77" s="26">
        <v>19</v>
      </c>
      <c r="E77" s="26">
        <v>52</v>
      </c>
      <c r="F77" s="27">
        <v>71</v>
      </c>
    </row>
    <row r="78" spans="3:6">
      <c r="C78" s="25" t="s">
        <v>80</v>
      </c>
      <c r="D78" s="26">
        <v>0</v>
      </c>
      <c r="E78" s="26">
        <v>1</v>
      </c>
      <c r="F78" s="27">
        <v>1</v>
      </c>
    </row>
    <row r="79" spans="3:6">
      <c r="C79" s="25" t="s">
        <v>81</v>
      </c>
      <c r="D79" s="26">
        <v>0</v>
      </c>
      <c r="E79" s="26">
        <v>11</v>
      </c>
      <c r="F79" s="27">
        <v>11</v>
      </c>
    </row>
    <row r="80" spans="3:6">
      <c r="C80" s="25" t="s">
        <v>82</v>
      </c>
      <c r="D80" s="26">
        <v>3</v>
      </c>
      <c r="E80" s="26">
        <v>22</v>
      </c>
      <c r="F80" s="27">
        <v>25</v>
      </c>
    </row>
    <row r="81" spans="3:6">
      <c r="C81" s="25" t="s">
        <v>83</v>
      </c>
      <c r="D81" s="26">
        <v>0</v>
      </c>
      <c r="E81" s="26">
        <v>2</v>
      </c>
      <c r="F81" s="27">
        <v>2</v>
      </c>
    </row>
    <row r="82" spans="3:6">
      <c r="C82" s="25" t="s">
        <v>84</v>
      </c>
      <c r="D82" s="26">
        <v>0</v>
      </c>
      <c r="E82" s="26">
        <v>10</v>
      </c>
      <c r="F82" s="27">
        <v>10</v>
      </c>
    </row>
    <row r="83" spans="3:6">
      <c r="C83" s="25" t="s">
        <v>85</v>
      </c>
      <c r="D83" s="26">
        <v>4</v>
      </c>
      <c r="E83" s="26">
        <v>4</v>
      </c>
      <c r="F83" s="27">
        <v>8</v>
      </c>
    </row>
    <row r="84" spans="3:6">
      <c r="C84" s="25" t="s">
        <v>86</v>
      </c>
      <c r="D84" s="26">
        <v>16</v>
      </c>
      <c r="E84" s="26">
        <v>11</v>
      </c>
      <c r="F84" s="27">
        <v>27</v>
      </c>
    </row>
    <row r="85" spans="3:6">
      <c r="C85" s="25" t="s">
        <v>87</v>
      </c>
      <c r="D85" s="26">
        <v>2</v>
      </c>
      <c r="E85" s="26">
        <v>7</v>
      </c>
      <c r="F85" s="27">
        <v>9</v>
      </c>
    </row>
    <row r="86" spans="3:6">
      <c r="C86" s="25" t="s">
        <v>88</v>
      </c>
      <c r="D86" s="26">
        <v>8</v>
      </c>
      <c r="E86" s="26">
        <v>6</v>
      </c>
      <c r="F86" s="27">
        <v>14</v>
      </c>
    </row>
    <row r="87" spans="3:6">
      <c r="C87" s="25" t="s">
        <v>89</v>
      </c>
      <c r="D87" s="26">
        <v>8</v>
      </c>
      <c r="E87" s="26">
        <v>33</v>
      </c>
      <c r="F87" s="27">
        <v>41</v>
      </c>
    </row>
    <row r="88" spans="3:6">
      <c r="C88" s="25" t="s">
        <v>90</v>
      </c>
      <c r="D88" s="26">
        <v>10</v>
      </c>
      <c r="E88" s="26">
        <v>6</v>
      </c>
      <c r="F88" s="27">
        <v>16</v>
      </c>
    </row>
    <row r="89" spans="3:6">
      <c r="C89" s="25" t="s">
        <v>91</v>
      </c>
      <c r="D89" s="26">
        <v>8</v>
      </c>
      <c r="E89" s="26">
        <v>4</v>
      </c>
      <c r="F89" s="27">
        <v>12</v>
      </c>
    </row>
    <row r="90" spans="3:6">
      <c r="C90" s="25" t="s">
        <v>92</v>
      </c>
      <c r="D90" s="26">
        <v>54</v>
      </c>
      <c r="E90" s="26">
        <v>36</v>
      </c>
      <c r="F90" s="27">
        <v>90</v>
      </c>
    </row>
    <row r="91" spans="3:6">
      <c r="C91" s="25" t="s">
        <v>93</v>
      </c>
      <c r="D91" s="26">
        <v>2</v>
      </c>
      <c r="E91" s="26">
        <v>9</v>
      </c>
      <c r="F91" s="27">
        <v>11</v>
      </c>
    </row>
    <row r="92" spans="3:6">
      <c r="C92" s="25" t="s">
        <v>94</v>
      </c>
      <c r="D92" s="26">
        <v>7</v>
      </c>
      <c r="E92" s="26">
        <v>3</v>
      </c>
      <c r="F92" s="27">
        <v>10</v>
      </c>
    </row>
    <row r="93" spans="3:6">
      <c r="C93" s="25" t="s">
        <v>95</v>
      </c>
      <c r="D93" s="26">
        <v>1</v>
      </c>
      <c r="E93" s="26">
        <v>2</v>
      </c>
      <c r="F93" s="27">
        <v>3</v>
      </c>
    </row>
    <row r="94" spans="3:6">
      <c r="C94" s="17" t="s">
        <v>96</v>
      </c>
      <c r="D94" s="26">
        <v>12</v>
      </c>
      <c r="E94" s="26">
        <v>11</v>
      </c>
      <c r="F94" s="27">
        <v>23</v>
      </c>
    </row>
    <row r="95" spans="3:6">
      <c r="C95" s="25" t="s">
        <v>97</v>
      </c>
      <c r="D95" s="26">
        <v>1</v>
      </c>
      <c r="E95" s="26">
        <v>1</v>
      </c>
      <c r="F95" s="27">
        <v>2</v>
      </c>
    </row>
    <row r="96" spans="3:6">
      <c r="C96" s="17" t="s">
        <v>98</v>
      </c>
      <c r="D96" s="26">
        <v>1</v>
      </c>
      <c r="E96" s="26">
        <v>9</v>
      </c>
      <c r="F96" s="27">
        <v>10</v>
      </c>
    </row>
    <row r="97" spans="3:6">
      <c r="C97" s="25" t="s">
        <v>99</v>
      </c>
      <c r="D97" s="26">
        <v>21</v>
      </c>
      <c r="E97" s="26">
        <v>50</v>
      </c>
      <c r="F97" s="27">
        <v>71</v>
      </c>
    </row>
    <row r="98" spans="3:6">
      <c r="C98" s="25" t="s">
        <v>100</v>
      </c>
      <c r="D98" s="26">
        <v>59</v>
      </c>
      <c r="E98" s="26">
        <v>128</v>
      </c>
      <c r="F98" s="27">
        <v>187</v>
      </c>
    </row>
    <row r="99" spans="3:6">
      <c r="C99" s="25" t="s">
        <v>101</v>
      </c>
      <c r="D99" s="26">
        <v>1</v>
      </c>
      <c r="E99" s="26">
        <v>8</v>
      </c>
      <c r="F99" s="27">
        <v>9</v>
      </c>
    </row>
    <row r="100" spans="3:6">
      <c r="C100" s="25" t="s">
        <v>102</v>
      </c>
      <c r="D100" s="26">
        <v>0</v>
      </c>
      <c r="E100" s="26">
        <v>3</v>
      </c>
      <c r="F100" s="27">
        <v>3</v>
      </c>
    </row>
    <row r="101" spans="3:6">
      <c r="C101" s="25" t="s">
        <v>103</v>
      </c>
      <c r="D101" s="26">
        <v>1</v>
      </c>
      <c r="E101" s="26">
        <v>2</v>
      </c>
      <c r="F101" s="27">
        <v>3</v>
      </c>
    </row>
    <row r="102" spans="3:6">
      <c r="C102" s="25" t="s">
        <v>104</v>
      </c>
      <c r="D102" s="26">
        <v>3</v>
      </c>
      <c r="E102" s="26">
        <v>0</v>
      </c>
      <c r="F102" s="27">
        <v>3</v>
      </c>
    </row>
    <row r="103" spans="3:6">
      <c r="C103" s="25" t="s">
        <v>105</v>
      </c>
      <c r="D103" s="26">
        <v>11</v>
      </c>
      <c r="E103" s="26">
        <v>10</v>
      </c>
      <c r="F103" s="27">
        <v>21</v>
      </c>
    </row>
    <row r="104" spans="3:6">
      <c r="C104" s="25" t="s">
        <v>106</v>
      </c>
      <c r="D104" s="26">
        <v>3</v>
      </c>
      <c r="E104" s="26">
        <v>11</v>
      </c>
      <c r="F104" s="27">
        <v>14</v>
      </c>
    </row>
    <row r="105" spans="3:6">
      <c r="C105" s="25" t="s">
        <v>107</v>
      </c>
      <c r="D105" s="26">
        <v>9</v>
      </c>
      <c r="E105" s="26">
        <v>19</v>
      </c>
      <c r="F105" s="27">
        <v>28</v>
      </c>
    </row>
    <row r="106" spans="3:6">
      <c r="C106" s="25" t="s">
        <v>108</v>
      </c>
      <c r="D106" s="26">
        <v>54</v>
      </c>
      <c r="E106" s="26">
        <v>107</v>
      </c>
      <c r="F106" s="27">
        <v>161</v>
      </c>
    </row>
    <row r="107" spans="3:6">
      <c r="C107" s="25" t="s">
        <v>109</v>
      </c>
      <c r="D107" s="26">
        <v>18</v>
      </c>
      <c r="E107" s="26">
        <v>52</v>
      </c>
      <c r="F107" s="27">
        <v>70</v>
      </c>
    </row>
    <row r="108" spans="3:6">
      <c r="C108" s="25" t="s">
        <v>110</v>
      </c>
      <c r="D108" s="26">
        <v>2</v>
      </c>
      <c r="E108" s="26">
        <v>28</v>
      </c>
      <c r="F108" s="27">
        <v>30</v>
      </c>
    </row>
    <row r="109" spans="3:6">
      <c r="C109" s="25" t="s">
        <v>111</v>
      </c>
      <c r="D109" s="26">
        <v>156</v>
      </c>
      <c r="E109" s="26">
        <v>309</v>
      </c>
      <c r="F109" s="27">
        <v>465</v>
      </c>
    </row>
    <row r="110" spans="3:6">
      <c r="C110" s="25" t="s">
        <v>112</v>
      </c>
      <c r="D110" s="26">
        <v>2</v>
      </c>
      <c r="E110" s="26">
        <v>7</v>
      </c>
      <c r="F110" s="27">
        <v>9</v>
      </c>
    </row>
    <row r="111" spans="3:6">
      <c r="C111" s="25" t="s">
        <v>113</v>
      </c>
      <c r="D111" s="26">
        <v>119</v>
      </c>
      <c r="E111" s="26">
        <v>289</v>
      </c>
      <c r="F111" s="27">
        <v>408</v>
      </c>
    </row>
    <row r="112" spans="3:6">
      <c r="C112" s="25" t="s">
        <v>114</v>
      </c>
      <c r="D112" s="26">
        <v>35</v>
      </c>
      <c r="E112" s="26">
        <v>107</v>
      </c>
      <c r="F112" s="27">
        <v>142</v>
      </c>
    </row>
    <row r="113" spans="3:6">
      <c r="C113" s="25" t="s">
        <v>115</v>
      </c>
      <c r="D113" s="26">
        <v>24</v>
      </c>
      <c r="E113" s="26">
        <v>81</v>
      </c>
      <c r="F113" s="27">
        <v>105</v>
      </c>
    </row>
    <row r="114" spans="3:6">
      <c r="C114" s="25" t="s">
        <v>116</v>
      </c>
      <c r="D114" s="26">
        <v>3</v>
      </c>
      <c r="E114" s="26">
        <v>4</v>
      </c>
      <c r="F114" s="27">
        <v>7</v>
      </c>
    </row>
    <row r="115" spans="3:6">
      <c r="C115" s="25" t="s">
        <v>117</v>
      </c>
      <c r="D115" s="26">
        <v>673</v>
      </c>
      <c r="E115" s="26">
        <v>972</v>
      </c>
      <c r="F115" s="27">
        <v>1645</v>
      </c>
    </row>
    <row r="116" spans="3:6">
      <c r="C116" s="25" t="s">
        <v>118</v>
      </c>
      <c r="D116" s="26">
        <v>86</v>
      </c>
      <c r="E116" s="26">
        <v>83</v>
      </c>
      <c r="F116" s="27">
        <v>169</v>
      </c>
    </row>
    <row r="117" spans="3:6">
      <c r="C117" s="25" t="s">
        <v>119</v>
      </c>
      <c r="D117" s="26">
        <v>19</v>
      </c>
      <c r="E117" s="26">
        <v>25</v>
      </c>
      <c r="F117" s="27">
        <v>44</v>
      </c>
    </row>
    <row r="118" spans="3:6">
      <c r="C118" s="25" t="s">
        <v>120</v>
      </c>
      <c r="D118" s="26">
        <v>7</v>
      </c>
      <c r="E118" s="26">
        <v>14</v>
      </c>
      <c r="F118" s="27">
        <v>21</v>
      </c>
    </row>
    <row r="119" spans="3:6">
      <c r="C119" s="25" t="s">
        <v>121</v>
      </c>
      <c r="D119" s="26">
        <v>32</v>
      </c>
      <c r="E119" s="26">
        <v>120</v>
      </c>
      <c r="F119" s="27">
        <v>152</v>
      </c>
    </row>
    <row r="120" spans="3:6">
      <c r="C120" s="25" t="s">
        <v>122</v>
      </c>
      <c r="D120" s="26">
        <v>41</v>
      </c>
      <c r="E120" s="26">
        <v>170</v>
      </c>
      <c r="F120" s="27">
        <v>211</v>
      </c>
    </row>
    <row r="121" spans="3:6">
      <c r="C121" s="25" t="s">
        <v>123</v>
      </c>
      <c r="D121" s="26">
        <v>56</v>
      </c>
      <c r="E121" s="26">
        <v>214</v>
      </c>
      <c r="F121" s="27">
        <v>270</v>
      </c>
    </row>
    <row r="122" spans="3:6">
      <c r="C122" s="25" t="s">
        <v>124</v>
      </c>
      <c r="D122" s="26">
        <v>4</v>
      </c>
      <c r="E122" s="26">
        <v>46</v>
      </c>
      <c r="F122" s="27">
        <v>50</v>
      </c>
    </row>
    <row r="123" spans="3:6">
      <c r="C123" s="25" t="s">
        <v>125</v>
      </c>
      <c r="D123" s="26">
        <v>58</v>
      </c>
      <c r="E123" s="26">
        <v>246</v>
      </c>
      <c r="F123" s="27">
        <v>304</v>
      </c>
    </row>
    <row r="124" spans="3:6">
      <c r="C124" s="25" t="s">
        <v>126</v>
      </c>
      <c r="D124" s="26">
        <v>35</v>
      </c>
      <c r="E124" s="26">
        <v>18</v>
      </c>
      <c r="F124" s="27">
        <v>53</v>
      </c>
    </row>
    <row r="125" spans="3:6">
      <c r="C125" s="25" t="s">
        <v>127</v>
      </c>
      <c r="D125" s="26">
        <v>74</v>
      </c>
      <c r="E125" s="26">
        <v>115</v>
      </c>
      <c r="F125" s="27">
        <v>189</v>
      </c>
    </row>
    <row r="126" spans="3:6">
      <c r="C126" s="25" t="s">
        <v>128</v>
      </c>
      <c r="D126" s="26">
        <v>1</v>
      </c>
      <c r="E126" s="26">
        <v>9</v>
      </c>
      <c r="F126" s="27">
        <v>10</v>
      </c>
    </row>
    <row r="127" spans="3:6">
      <c r="C127" s="25" t="s">
        <v>129</v>
      </c>
      <c r="D127" s="26">
        <v>280</v>
      </c>
      <c r="E127" s="26">
        <v>344</v>
      </c>
      <c r="F127" s="27">
        <v>624</v>
      </c>
    </row>
    <row r="128" spans="3:6">
      <c r="C128" s="25" t="s">
        <v>130</v>
      </c>
      <c r="D128" s="26">
        <v>9</v>
      </c>
      <c r="E128" s="26">
        <v>129</v>
      </c>
      <c r="F128" s="27">
        <v>138</v>
      </c>
    </row>
    <row r="129" spans="3:6">
      <c r="C129" s="25" t="s">
        <v>131</v>
      </c>
      <c r="D129" s="26">
        <v>2</v>
      </c>
      <c r="E129" s="26">
        <v>3</v>
      </c>
      <c r="F129" s="27">
        <v>5</v>
      </c>
    </row>
    <row r="130" spans="3:6">
      <c r="C130" s="25" t="s">
        <v>132</v>
      </c>
      <c r="D130" s="26">
        <v>169</v>
      </c>
      <c r="E130" s="26">
        <v>251</v>
      </c>
      <c r="F130" s="27">
        <v>420</v>
      </c>
    </row>
    <row r="131" spans="3:6">
      <c r="C131" s="25" t="s">
        <v>133</v>
      </c>
      <c r="D131" s="26">
        <v>6</v>
      </c>
      <c r="E131" s="26">
        <v>38</v>
      </c>
      <c r="F131" s="27">
        <v>44</v>
      </c>
    </row>
    <row r="132" spans="3:6">
      <c r="C132" s="25" t="s">
        <v>134</v>
      </c>
      <c r="D132" s="26">
        <v>3</v>
      </c>
      <c r="E132" s="26">
        <v>102</v>
      </c>
      <c r="F132" s="27">
        <v>105</v>
      </c>
    </row>
    <row r="133" spans="3:6">
      <c r="C133" s="25" t="s">
        <v>135</v>
      </c>
      <c r="D133" s="26">
        <v>19</v>
      </c>
      <c r="E133" s="26">
        <v>40</v>
      </c>
      <c r="F133" s="27">
        <v>59</v>
      </c>
    </row>
    <row r="134" spans="3:6">
      <c r="C134" s="25" t="s">
        <v>136</v>
      </c>
      <c r="D134" s="26">
        <v>12</v>
      </c>
      <c r="E134" s="26">
        <v>8</v>
      </c>
      <c r="F134" s="27">
        <v>20</v>
      </c>
    </row>
    <row r="135" spans="3:6">
      <c r="C135" s="25" t="s">
        <v>137</v>
      </c>
      <c r="D135" s="26">
        <v>2</v>
      </c>
      <c r="E135" s="26">
        <v>5</v>
      </c>
      <c r="F135" s="27">
        <v>7</v>
      </c>
    </row>
    <row r="136" spans="3:6">
      <c r="C136" s="25" t="s">
        <v>138</v>
      </c>
      <c r="D136" s="26">
        <v>2</v>
      </c>
      <c r="E136" s="26">
        <v>2</v>
      </c>
      <c r="F136" s="27">
        <v>4</v>
      </c>
    </row>
    <row r="137" spans="3:6">
      <c r="C137" s="25" t="s">
        <v>139</v>
      </c>
      <c r="D137" s="26">
        <v>0</v>
      </c>
      <c r="E137" s="26">
        <v>5</v>
      </c>
      <c r="F137" s="27">
        <v>5</v>
      </c>
    </row>
    <row r="138" spans="3:6">
      <c r="C138" s="25" t="s">
        <v>140</v>
      </c>
      <c r="D138" s="26">
        <v>4</v>
      </c>
      <c r="E138" s="26">
        <v>15</v>
      </c>
      <c r="F138" s="27">
        <v>19</v>
      </c>
    </row>
    <row r="139" spans="3:6">
      <c r="C139" s="25" t="s">
        <v>141</v>
      </c>
      <c r="D139" s="26">
        <v>6</v>
      </c>
      <c r="E139" s="26">
        <v>18</v>
      </c>
      <c r="F139" s="27">
        <v>24</v>
      </c>
    </row>
    <row r="140" spans="3:6">
      <c r="C140" s="25" t="s">
        <v>142</v>
      </c>
      <c r="D140" s="26">
        <v>202</v>
      </c>
      <c r="E140" s="26">
        <v>152</v>
      </c>
      <c r="F140" s="27">
        <v>354</v>
      </c>
    </row>
    <row r="141" spans="3:6">
      <c r="C141" s="25" t="s">
        <v>143</v>
      </c>
      <c r="D141" s="26">
        <v>0</v>
      </c>
      <c r="E141" s="26">
        <v>1</v>
      </c>
      <c r="F141" s="27">
        <v>1</v>
      </c>
    </row>
    <row r="142" spans="3:6">
      <c r="C142" s="25" t="s">
        <v>144</v>
      </c>
      <c r="D142" s="26">
        <v>2</v>
      </c>
      <c r="E142" s="26">
        <v>2</v>
      </c>
      <c r="F142" s="27">
        <v>4</v>
      </c>
    </row>
    <row r="143" spans="3:6">
      <c r="C143" s="25" t="s">
        <v>145</v>
      </c>
      <c r="D143" s="26">
        <v>74</v>
      </c>
      <c r="E143" s="26">
        <v>4</v>
      </c>
      <c r="F143" s="27">
        <v>78</v>
      </c>
    </row>
    <row r="144" spans="3:6">
      <c r="C144" s="25" t="s">
        <v>146</v>
      </c>
      <c r="D144" s="26">
        <v>7</v>
      </c>
      <c r="E144" s="26">
        <v>0</v>
      </c>
      <c r="F144" s="27">
        <v>7</v>
      </c>
    </row>
    <row r="145" spans="3:6">
      <c r="C145" s="25" t="s">
        <v>147</v>
      </c>
      <c r="D145" s="26">
        <v>5</v>
      </c>
      <c r="E145" s="26">
        <v>6</v>
      </c>
      <c r="F145" s="27">
        <v>11</v>
      </c>
    </row>
    <row r="146" spans="3:6">
      <c r="C146" s="25" t="s">
        <v>148</v>
      </c>
      <c r="D146" s="26">
        <v>24</v>
      </c>
      <c r="E146" s="26">
        <v>41</v>
      </c>
      <c r="F146" s="27">
        <v>65</v>
      </c>
    </row>
    <row r="147" spans="3:6">
      <c r="C147" s="25" t="s">
        <v>149</v>
      </c>
      <c r="D147" s="26">
        <v>2</v>
      </c>
      <c r="E147" s="26">
        <v>3</v>
      </c>
      <c r="F147" s="27">
        <v>5</v>
      </c>
    </row>
    <row r="148" spans="3:6">
      <c r="C148" s="25" t="s">
        <v>150</v>
      </c>
      <c r="D148" s="26">
        <v>3</v>
      </c>
      <c r="E148" s="26">
        <v>21</v>
      </c>
      <c r="F148" s="27">
        <v>24</v>
      </c>
    </row>
    <row r="149" spans="3:6">
      <c r="C149" s="25" t="s">
        <v>151</v>
      </c>
      <c r="D149" s="26">
        <v>2</v>
      </c>
      <c r="E149" s="26">
        <v>18</v>
      </c>
      <c r="F149" s="27">
        <v>20</v>
      </c>
    </row>
    <row r="150" spans="3:6">
      <c r="C150" s="25" t="s">
        <v>152</v>
      </c>
      <c r="D150" s="26">
        <v>0</v>
      </c>
      <c r="E150" s="26">
        <v>24</v>
      </c>
      <c r="F150" s="27">
        <v>24</v>
      </c>
    </row>
    <row r="151" spans="3:6">
      <c r="C151" s="25" t="s">
        <v>153</v>
      </c>
      <c r="D151" s="26">
        <v>3</v>
      </c>
      <c r="E151" s="26">
        <v>7</v>
      </c>
      <c r="F151" s="27">
        <v>10</v>
      </c>
    </row>
    <row r="152" spans="3:6">
      <c r="C152" s="25" t="s">
        <v>154</v>
      </c>
      <c r="D152" s="26">
        <v>0</v>
      </c>
      <c r="E152" s="26">
        <v>2</v>
      </c>
      <c r="F152" s="27">
        <v>2</v>
      </c>
    </row>
    <row r="153" spans="3:6">
      <c r="C153" s="25" t="s">
        <v>155</v>
      </c>
      <c r="D153" s="26">
        <v>1</v>
      </c>
      <c r="E153" s="26">
        <v>23</v>
      </c>
      <c r="F153" s="27">
        <v>24</v>
      </c>
    </row>
    <row r="154" spans="3:6">
      <c r="C154" s="25" t="s">
        <v>156</v>
      </c>
      <c r="D154" s="26">
        <v>1</v>
      </c>
      <c r="E154" s="26">
        <v>21</v>
      </c>
      <c r="F154" s="27">
        <v>22</v>
      </c>
    </row>
    <row r="155" spans="3:6">
      <c r="C155" s="25" t="s">
        <v>157</v>
      </c>
      <c r="D155" s="26">
        <v>2</v>
      </c>
      <c r="E155" s="26">
        <v>10</v>
      </c>
      <c r="F155" s="27">
        <v>12</v>
      </c>
    </row>
    <row r="156" spans="3:6">
      <c r="C156" s="25" t="s">
        <v>158</v>
      </c>
      <c r="D156" s="26">
        <v>9</v>
      </c>
      <c r="E156" s="26">
        <v>77</v>
      </c>
      <c r="F156" s="27">
        <v>86</v>
      </c>
    </row>
    <row r="157" spans="3:6">
      <c r="C157" s="25" t="s">
        <v>159</v>
      </c>
      <c r="D157" s="26">
        <v>16</v>
      </c>
      <c r="E157" s="26">
        <v>14</v>
      </c>
      <c r="F157" s="27">
        <v>30</v>
      </c>
    </row>
    <row r="158" spans="3:6">
      <c r="C158" s="25" t="s">
        <v>160</v>
      </c>
      <c r="D158" s="26">
        <v>0</v>
      </c>
      <c r="E158" s="26">
        <v>1</v>
      </c>
      <c r="F158" s="27">
        <v>1</v>
      </c>
    </row>
    <row r="159" spans="3:6">
      <c r="C159" s="25" t="s">
        <v>161</v>
      </c>
      <c r="D159" s="26">
        <v>0</v>
      </c>
      <c r="E159" s="26">
        <v>19</v>
      </c>
      <c r="F159" s="27">
        <v>19</v>
      </c>
    </row>
    <row r="160" spans="3:6">
      <c r="C160" s="25" t="s">
        <v>162</v>
      </c>
      <c r="D160" s="26">
        <v>5</v>
      </c>
      <c r="E160" s="26">
        <v>7</v>
      </c>
      <c r="F160" s="27">
        <v>12</v>
      </c>
    </row>
    <row r="161" spans="3:6">
      <c r="C161" s="25" t="s">
        <v>163</v>
      </c>
      <c r="D161" s="26">
        <v>4</v>
      </c>
      <c r="E161" s="26">
        <v>5</v>
      </c>
      <c r="F161" s="27">
        <v>9</v>
      </c>
    </row>
    <row r="162" spans="3:6">
      <c r="C162" s="25" t="s">
        <v>164</v>
      </c>
      <c r="D162" s="26">
        <v>0</v>
      </c>
      <c r="E162" s="26">
        <v>6</v>
      </c>
      <c r="F162" s="27">
        <v>6</v>
      </c>
    </row>
    <row r="163" spans="3:6">
      <c r="C163" s="25" t="s">
        <v>165</v>
      </c>
      <c r="D163" s="26">
        <v>1</v>
      </c>
      <c r="E163" s="26">
        <v>17</v>
      </c>
      <c r="F163" s="27">
        <v>18</v>
      </c>
    </row>
    <row r="164" spans="3:6">
      <c r="C164" s="25" t="s">
        <v>166</v>
      </c>
      <c r="D164" s="26">
        <v>11</v>
      </c>
      <c r="E164" s="26">
        <v>10</v>
      </c>
      <c r="F164" s="27">
        <v>21</v>
      </c>
    </row>
    <row r="165" spans="3:6">
      <c r="C165" s="25" t="s">
        <v>167</v>
      </c>
      <c r="D165" s="26">
        <v>3</v>
      </c>
      <c r="E165" s="26">
        <v>5</v>
      </c>
      <c r="F165" s="27">
        <v>8</v>
      </c>
    </row>
    <row r="166" spans="3:6">
      <c r="C166" s="25" t="s">
        <v>168</v>
      </c>
      <c r="D166" s="26">
        <v>0</v>
      </c>
      <c r="E166" s="26">
        <v>1</v>
      </c>
      <c r="F166" s="27">
        <v>1</v>
      </c>
    </row>
    <row r="167" spans="3:6">
      <c r="C167" s="25" t="s">
        <v>169</v>
      </c>
      <c r="D167" s="26">
        <v>0</v>
      </c>
      <c r="E167" s="26">
        <v>1</v>
      </c>
      <c r="F167" s="27">
        <v>1</v>
      </c>
    </row>
    <row r="168" spans="3:6">
      <c r="C168" s="25" t="s">
        <v>170</v>
      </c>
      <c r="D168" s="26">
        <v>19</v>
      </c>
      <c r="E168" s="26">
        <v>56</v>
      </c>
      <c r="F168" s="27">
        <v>75</v>
      </c>
    </row>
    <row r="169" spans="3:6">
      <c r="C169" s="25" t="s">
        <v>171</v>
      </c>
      <c r="D169" s="26">
        <v>0</v>
      </c>
      <c r="E169" s="26">
        <v>2</v>
      </c>
      <c r="F169" s="27">
        <v>2</v>
      </c>
    </row>
    <row r="170" spans="3:6">
      <c r="C170" s="25" t="s">
        <v>172</v>
      </c>
      <c r="D170" s="26">
        <v>2</v>
      </c>
      <c r="E170" s="26">
        <v>8</v>
      </c>
      <c r="F170" s="27">
        <v>10</v>
      </c>
    </row>
    <row r="171" spans="3:6">
      <c r="C171" s="25" t="s">
        <v>173</v>
      </c>
      <c r="D171" s="26">
        <v>32</v>
      </c>
      <c r="E171" s="26">
        <v>68</v>
      </c>
      <c r="F171" s="27">
        <v>100</v>
      </c>
    </row>
    <row r="172" spans="3:6">
      <c r="C172" s="25" t="s">
        <v>174</v>
      </c>
      <c r="D172" s="26">
        <v>3</v>
      </c>
      <c r="E172" s="26">
        <v>16</v>
      </c>
      <c r="F172" s="27">
        <v>19</v>
      </c>
    </row>
    <row r="173" spans="3:6">
      <c r="C173" s="25" t="s">
        <v>175</v>
      </c>
      <c r="D173" s="26">
        <v>0</v>
      </c>
      <c r="E173" s="26">
        <v>2</v>
      </c>
      <c r="F173" s="27">
        <v>2</v>
      </c>
    </row>
    <row r="174" spans="3:6">
      <c r="C174" s="25" t="s">
        <v>176</v>
      </c>
      <c r="D174" s="26">
        <v>1</v>
      </c>
      <c r="E174" s="26">
        <v>0</v>
      </c>
      <c r="F174" s="27">
        <v>1</v>
      </c>
    </row>
    <row r="175" spans="3:6">
      <c r="C175" s="25" t="s">
        <v>177</v>
      </c>
      <c r="D175" s="26">
        <v>1</v>
      </c>
      <c r="E175" s="26">
        <v>10</v>
      </c>
      <c r="F175" s="27">
        <v>11</v>
      </c>
    </row>
    <row r="176" spans="3:6">
      <c r="C176" s="25" t="s">
        <v>178</v>
      </c>
      <c r="D176" s="26">
        <v>0</v>
      </c>
      <c r="E176" s="26">
        <v>2</v>
      </c>
      <c r="F176" s="27">
        <v>2</v>
      </c>
    </row>
    <row r="177" spans="3:6">
      <c r="C177" s="25" t="s">
        <v>179</v>
      </c>
      <c r="D177" s="26">
        <v>0</v>
      </c>
      <c r="E177" s="26">
        <v>2</v>
      </c>
      <c r="F177" s="27">
        <v>2</v>
      </c>
    </row>
    <row r="178" spans="3:6">
      <c r="C178" s="25" t="s">
        <v>180</v>
      </c>
      <c r="D178" s="26">
        <v>7</v>
      </c>
      <c r="E178" s="26">
        <v>5</v>
      </c>
      <c r="F178" s="27">
        <v>12</v>
      </c>
    </row>
    <row r="179" spans="3:6">
      <c r="C179" s="25" t="s">
        <v>181</v>
      </c>
      <c r="D179" s="26">
        <v>0</v>
      </c>
      <c r="E179" s="26">
        <v>2</v>
      </c>
      <c r="F179" s="27">
        <v>2</v>
      </c>
    </row>
    <row r="180" spans="3:6">
      <c r="C180" s="25" t="s">
        <v>182</v>
      </c>
      <c r="D180" s="26">
        <v>1</v>
      </c>
      <c r="E180" s="26">
        <v>0</v>
      </c>
      <c r="F180" s="27">
        <v>1</v>
      </c>
    </row>
    <row r="181" spans="3:6">
      <c r="C181" s="25" t="s">
        <v>183</v>
      </c>
      <c r="D181" s="26">
        <v>2</v>
      </c>
      <c r="E181" s="26">
        <v>2</v>
      </c>
      <c r="F181" s="27">
        <v>4</v>
      </c>
    </row>
    <row r="182" spans="3:6">
      <c r="C182" s="25" t="s">
        <v>184</v>
      </c>
      <c r="D182" s="26">
        <v>0</v>
      </c>
      <c r="E182" s="26">
        <v>1</v>
      </c>
      <c r="F182" s="27">
        <v>1</v>
      </c>
    </row>
    <row r="183" spans="3:6">
      <c r="C183" s="25" t="s">
        <v>185</v>
      </c>
      <c r="D183" s="26">
        <v>0</v>
      </c>
      <c r="E183" s="26">
        <v>1</v>
      </c>
      <c r="F183" s="27">
        <v>1</v>
      </c>
    </row>
    <row r="184" spans="3:6">
      <c r="C184" s="25" t="s">
        <v>186</v>
      </c>
      <c r="D184" s="26">
        <v>1</v>
      </c>
      <c r="E184" s="26">
        <v>1</v>
      </c>
      <c r="F184" s="27">
        <v>2</v>
      </c>
    </row>
    <row r="185" spans="3:6">
      <c r="C185" s="25" t="s">
        <v>187</v>
      </c>
      <c r="D185" s="26">
        <v>2</v>
      </c>
      <c r="E185" s="26">
        <v>126</v>
      </c>
      <c r="F185" s="27">
        <v>128</v>
      </c>
    </row>
    <row r="186" spans="3:6">
      <c r="C186" s="25" t="s">
        <v>188</v>
      </c>
      <c r="D186" s="26">
        <v>11</v>
      </c>
      <c r="E186" s="26">
        <v>9</v>
      </c>
      <c r="F186" s="27">
        <v>20</v>
      </c>
    </row>
    <row r="187" spans="3:6">
      <c r="C187" s="28" t="s">
        <v>189</v>
      </c>
      <c r="D187" s="26">
        <v>2</v>
      </c>
      <c r="E187" s="26">
        <v>2</v>
      </c>
      <c r="F187" s="27">
        <v>4</v>
      </c>
    </row>
    <row r="188" spans="3:6">
      <c r="C188" s="25" t="s">
        <v>190</v>
      </c>
      <c r="D188" s="26">
        <v>3</v>
      </c>
      <c r="E188" s="26">
        <v>7</v>
      </c>
      <c r="F188" s="27">
        <v>10</v>
      </c>
    </row>
    <row r="189" spans="3:6">
      <c r="C189" s="17" t="s">
        <v>191</v>
      </c>
      <c r="D189" s="26">
        <v>0</v>
      </c>
      <c r="E189" s="26">
        <v>3</v>
      </c>
      <c r="F189" s="27">
        <v>3</v>
      </c>
    </row>
    <row r="190" spans="3:6">
      <c r="C190" s="25" t="s">
        <v>192</v>
      </c>
      <c r="D190" s="26">
        <v>0</v>
      </c>
      <c r="E190" s="26">
        <v>1</v>
      </c>
      <c r="F190" s="27">
        <v>1</v>
      </c>
    </row>
    <row r="191" spans="3:6">
      <c r="C191" s="25" t="s">
        <v>193</v>
      </c>
      <c r="D191" s="26">
        <v>0</v>
      </c>
      <c r="E191" s="26">
        <v>3</v>
      </c>
      <c r="F191" s="27">
        <v>3</v>
      </c>
    </row>
    <row r="192" spans="3:6">
      <c r="C192" s="25" t="s">
        <v>194</v>
      </c>
      <c r="D192" s="26">
        <v>0</v>
      </c>
      <c r="E192" s="26">
        <v>2</v>
      </c>
      <c r="F192" s="27">
        <v>2</v>
      </c>
    </row>
    <row r="193" spans="3:6">
      <c r="C193" s="25" t="s">
        <v>195</v>
      </c>
      <c r="D193" s="26">
        <v>10</v>
      </c>
      <c r="E193" s="26">
        <v>35</v>
      </c>
      <c r="F193" s="27">
        <v>45</v>
      </c>
    </row>
    <row r="194" spans="3:6">
      <c r="C194" s="25" t="s">
        <v>196</v>
      </c>
      <c r="D194" s="26">
        <v>0</v>
      </c>
      <c r="E194" s="26">
        <v>1</v>
      </c>
      <c r="F194" s="27">
        <v>1</v>
      </c>
    </row>
    <row r="195" spans="3:6">
      <c r="C195" s="25" t="s">
        <v>197</v>
      </c>
      <c r="D195" s="26">
        <v>0</v>
      </c>
      <c r="E195" s="26">
        <v>3</v>
      </c>
      <c r="F195" s="27">
        <v>3</v>
      </c>
    </row>
    <row r="196" spans="3:6">
      <c r="C196" s="25" t="s">
        <v>198</v>
      </c>
      <c r="D196" s="26">
        <v>2</v>
      </c>
      <c r="E196" s="26">
        <v>10</v>
      </c>
      <c r="F196" s="27">
        <v>12</v>
      </c>
    </row>
    <row r="197" spans="3:6">
      <c r="C197" s="25" t="s">
        <v>199</v>
      </c>
      <c r="D197" s="26">
        <v>0</v>
      </c>
      <c r="E197" s="26">
        <v>2</v>
      </c>
      <c r="F197" s="27">
        <v>2</v>
      </c>
    </row>
    <row r="198" spans="3:6">
      <c r="C198" s="25" t="s">
        <v>200</v>
      </c>
      <c r="D198" s="26">
        <v>12</v>
      </c>
      <c r="E198" s="26">
        <v>9</v>
      </c>
      <c r="F198" s="27">
        <v>21</v>
      </c>
    </row>
    <row r="199" spans="3:6">
      <c r="C199" s="25" t="s">
        <v>201</v>
      </c>
      <c r="D199" s="26">
        <v>7</v>
      </c>
      <c r="E199" s="26">
        <v>9</v>
      </c>
      <c r="F199" s="27">
        <v>16</v>
      </c>
    </row>
    <row r="200" spans="3:6">
      <c r="C200" s="25" t="s">
        <v>202</v>
      </c>
      <c r="D200" s="26">
        <v>2</v>
      </c>
      <c r="E200" s="26">
        <v>11</v>
      </c>
      <c r="F200" s="27">
        <v>13</v>
      </c>
    </row>
    <row r="201" spans="3:6">
      <c r="C201" s="25" t="s">
        <v>203</v>
      </c>
      <c r="D201" s="26">
        <v>2</v>
      </c>
      <c r="E201" s="26">
        <v>6</v>
      </c>
      <c r="F201" s="27">
        <v>8</v>
      </c>
    </row>
    <row r="202" spans="3:6">
      <c r="C202" s="25" t="s">
        <v>204</v>
      </c>
      <c r="D202" s="26">
        <v>0</v>
      </c>
      <c r="E202" s="26">
        <v>4</v>
      </c>
      <c r="F202" s="27">
        <v>4</v>
      </c>
    </row>
    <row r="203" spans="3:6">
      <c r="C203" s="25" t="s">
        <v>205</v>
      </c>
      <c r="D203" s="26">
        <v>1</v>
      </c>
      <c r="E203" s="26">
        <v>2</v>
      </c>
      <c r="F203" s="27">
        <v>3</v>
      </c>
    </row>
    <row r="204" spans="3:6">
      <c r="C204" s="25" t="s">
        <v>206</v>
      </c>
      <c r="D204" s="26">
        <v>0</v>
      </c>
      <c r="E204" s="26">
        <v>14</v>
      </c>
      <c r="F204" s="27">
        <v>14</v>
      </c>
    </row>
    <row r="205" spans="3:6">
      <c r="C205" s="25" t="s">
        <v>207</v>
      </c>
      <c r="D205" s="26">
        <v>4</v>
      </c>
      <c r="E205" s="26">
        <v>13</v>
      </c>
      <c r="F205" s="27">
        <v>17</v>
      </c>
    </row>
    <row r="206" spans="3:6">
      <c r="C206" s="25" t="s">
        <v>208</v>
      </c>
      <c r="D206" s="26">
        <v>5</v>
      </c>
      <c r="E206" s="26">
        <v>6</v>
      </c>
      <c r="F206" s="27">
        <v>11</v>
      </c>
    </row>
    <row r="207" spans="3:6">
      <c r="C207" s="25" t="s">
        <v>209</v>
      </c>
      <c r="D207" s="26">
        <v>2</v>
      </c>
      <c r="E207" s="26">
        <v>3</v>
      </c>
      <c r="F207" s="27">
        <v>5</v>
      </c>
    </row>
    <row r="208" spans="3:6">
      <c r="C208" s="25" t="s">
        <v>210</v>
      </c>
      <c r="D208" s="26">
        <v>0</v>
      </c>
      <c r="E208" s="26">
        <v>2</v>
      </c>
      <c r="F208" s="27">
        <v>2</v>
      </c>
    </row>
    <row r="209" spans="3:6">
      <c r="C209" s="25" t="s">
        <v>211</v>
      </c>
      <c r="D209" s="26">
        <v>1</v>
      </c>
      <c r="E209" s="26">
        <v>1</v>
      </c>
      <c r="F209" s="27">
        <v>2</v>
      </c>
    </row>
    <row r="210" spans="3:6">
      <c r="C210" s="25" t="s">
        <v>212</v>
      </c>
      <c r="D210" s="26">
        <v>0</v>
      </c>
      <c r="E210" s="26">
        <v>1</v>
      </c>
      <c r="F210" s="27">
        <v>1</v>
      </c>
    </row>
    <row r="211" spans="3:6">
      <c r="C211" s="25" t="s">
        <v>213</v>
      </c>
      <c r="D211" s="26">
        <v>2</v>
      </c>
      <c r="E211" s="26">
        <v>6</v>
      </c>
      <c r="F211" s="27">
        <v>8</v>
      </c>
    </row>
    <row r="212" spans="3:6">
      <c r="C212" s="25" t="s">
        <v>214</v>
      </c>
      <c r="D212" s="26">
        <v>0</v>
      </c>
      <c r="E212" s="26">
        <v>1</v>
      </c>
      <c r="F212" s="27">
        <v>1</v>
      </c>
    </row>
    <row r="213" spans="3:6">
      <c r="C213" s="25" t="s">
        <v>215</v>
      </c>
      <c r="D213" s="26">
        <v>0</v>
      </c>
      <c r="E213" s="26">
        <v>1</v>
      </c>
      <c r="F213" s="27">
        <v>1</v>
      </c>
    </row>
    <row r="214" spans="3:6">
      <c r="C214" s="25" t="s">
        <v>216</v>
      </c>
      <c r="D214" s="26">
        <v>0</v>
      </c>
      <c r="E214" s="26">
        <v>4</v>
      </c>
      <c r="F214" s="27">
        <v>4</v>
      </c>
    </row>
    <row r="215" spans="3:6">
      <c r="C215" s="25" t="s">
        <v>217</v>
      </c>
      <c r="D215" s="26">
        <v>1</v>
      </c>
      <c r="E215" s="26">
        <v>1</v>
      </c>
      <c r="F215" s="27">
        <v>2</v>
      </c>
    </row>
    <row r="216" spans="3:6">
      <c r="C216" s="25" t="s">
        <v>218</v>
      </c>
      <c r="D216" s="26">
        <v>1</v>
      </c>
      <c r="E216" s="26">
        <v>5</v>
      </c>
      <c r="F216" s="27">
        <v>6</v>
      </c>
    </row>
    <row r="217" spans="3:6">
      <c r="C217" s="25" t="s">
        <v>219</v>
      </c>
      <c r="D217" s="26">
        <v>0</v>
      </c>
      <c r="E217" s="26">
        <v>7</v>
      </c>
      <c r="F217" s="27">
        <v>7</v>
      </c>
    </row>
    <row r="218" spans="3:6">
      <c r="C218" s="25" t="s">
        <v>220</v>
      </c>
      <c r="D218" s="26">
        <v>1</v>
      </c>
      <c r="E218" s="26">
        <v>4</v>
      </c>
      <c r="F218" s="27">
        <v>5</v>
      </c>
    </row>
    <row r="219" spans="3:6">
      <c r="C219" s="25" t="s">
        <v>221</v>
      </c>
      <c r="D219" s="26">
        <v>0</v>
      </c>
      <c r="E219" s="26">
        <v>1</v>
      </c>
      <c r="F219" s="27">
        <v>1</v>
      </c>
    </row>
    <row r="220" spans="3:6">
      <c r="C220" s="25" t="s">
        <v>222</v>
      </c>
      <c r="D220" s="26">
        <v>0</v>
      </c>
      <c r="E220" s="26">
        <v>3</v>
      </c>
      <c r="F220" s="27">
        <v>3</v>
      </c>
    </row>
    <row r="221" spans="3:6">
      <c r="C221" s="25" t="s">
        <v>223</v>
      </c>
      <c r="D221" s="26">
        <v>1</v>
      </c>
      <c r="E221" s="26">
        <v>26</v>
      </c>
      <c r="F221" s="27">
        <v>27</v>
      </c>
    </row>
    <row r="222" spans="3:6">
      <c r="C222" s="25" t="s">
        <v>224</v>
      </c>
      <c r="D222" s="26">
        <v>1</v>
      </c>
      <c r="E222" s="26">
        <v>2</v>
      </c>
      <c r="F222" s="27">
        <v>3</v>
      </c>
    </row>
    <row r="223" spans="3:6">
      <c r="C223" s="25" t="s">
        <v>225</v>
      </c>
      <c r="D223" s="26">
        <v>0</v>
      </c>
      <c r="E223" s="26">
        <v>2</v>
      </c>
      <c r="F223" s="27">
        <v>2</v>
      </c>
    </row>
    <row r="224" spans="3:6">
      <c r="C224" s="25" t="s">
        <v>226</v>
      </c>
      <c r="D224" s="26">
        <v>1</v>
      </c>
      <c r="E224" s="26">
        <v>13</v>
      </c>
      <c r="F224" s="27">
        <v>14</v>
      </c>
    </row>
    <row r="225" spans="3:6">
      <c r="C225" s="25" t="s">
        <v>227</v>
      </c>
      <c r="D225" s="26">
        <v>0</v>
      </c>
      <c r="E225" s="26">
        <v>5</v>
      </c>
      <c r="F225" s="27">
        <v>5</v>
      </c>
    </row>
    <row r="226" spans="3:6">
      <c r="C226" s="25" t="s">
        <v>228</v>
      </c>
      <c r="D226" s="26">
        <v>2</v>
      </c>
      <c r="E226" s="26">
        <v>4</v>
      </c>
      <c r="F226" s="27">
        <v>6</v>
      </c>
    </row>
    <row r="227" spans="3:6">
      <c r="C227" s="25" t="s">
        <v>229</v>
      </c>
      <c r="D227" s="26">
        <v>1</v>
      </c>
      <c r="E227" s="26">
        <v>2</v>
      </c>
      <c r="F227" s="27">
        <v>3</v>
      </c>
    </row>
    <row r="228" spans="3:6">
      <c r="C228" s="25" t="s">
        <v>230</v>
      </c>
      <c r="D228" s="26">
        <v>0</v>
      </c>
      <c r="E228" s="26">
        <v>5</v>
      </c>
      <c r="F228" s="27">
        <v>5</v>
      </c>
    </row>
    <row r="229" spans="3:6">
      <c r="C229" s="25" t="s">
        <v>231</v>
      </c>
      <c r="D229" s="26">
        <v>0</v>
      </c>
      <c r="E229" s="26">
        <v>10</v>
      </c>
      <c r="F229" s="27">
        <v>10</v>
      </c>
    </row>
    <row r="230" spans="3:6">
      <c r="C230" s="25" t="s">
        <v>232</v>
      </c>
      <c r="D230" s="26">
        <v>0</v>
      </c>
      <c r="E230" s="26">
        <v>1</v>
      </c>
      <c r="F230" s="27">
        <v>1</v>
      </c>
    </row>
    <row r="231" spans="3:6">
      <c r="C231" s="25" t="s">
        <v>233</v>
      </c>
      <c r="D231" s="26">
        <v>0</v>
      </c>
      <c r="E231" s="26">
        <v>1</v>
      </c>
      <c r="F231" s="27">
        <v>1</v>
      </c>
    </row>
    <row r="232" spans="3:6">
      <c r="C232" s="25" t="s">
        <v>234</v>
      </c>
      <c r="D232" s="26">
        <v>8</v>
      </c>
      <c r="E232" s="26">
        <v>74</v>
      </c>
      <c r="F232" s="27">
        <v>82</v>
      </c>
    </row>
    <row r="233" spans="3:6">
      <c r="C233" s="25" t="s">
        <v>235</v>
      </c>
      <c r="D233" s="26">
        <v>0</v>
      </c>
      <c r="E233" s="26">
        <v>1</v>
      </c>
      <c r="F233" s="27">
        <v>1</v>
      </c>
    </row>
    <row r="234" spans="3:6">
      <c r="C234" s="25" t="s">
        <v>236</v>
      </c>
      <c r="D234" s="26">
        <v>1</v>
      </c>
      <c r="E234" s="26">
        <v>3</v>
      </c>
      <c r="F234" s="27">
        <v>4</v>
      </c>
    </row>
    <row r="235" spans="3:6">
      <c r="C235" s="25" t="s">
        <v>237</v>
      </c>
      <c r="D235" s="26">
        <v>0</v>
      </c>
      <c r="E235" s="26">
        <v>2</v>
      </c>
      <c r="F235" s="27">
        <v>2</v>
      </c>
    </row>
    <row r="236" spans="3:6">
      <c r="C236" s="25" t="s">
        <v>238</v>
      </c>
      <c r="D236" s="26">
        <v>0</v>
      </c>
      <c r="E236" s="26">
        <v>1</v>
      </c>
      <c r="F236" s="27">
        <v>1</v>
      </c>
    </row>
    <row r="237" spans="3:6">
      <c r="C237" s="25" t="s">
        <v>239</v>
      </c>
      <c r="D237" s="26">
        <v>1</v>
      </c>
      <c r="E237" s="26">
        <v>4</v>
      </c>
      <c r="F237" s="27">
        <v>5</v>
      </c>
    </row>
    <row r="238" spans="3:6">
      <c r="C238" s="25" t="s">
        <v>240</v>
      </c>
      <c r="D238" s="26">
        <v>5</v>
      </c>
      <c r="E238" s="26">
        <v>2</v>
      </c>
      <c r="F238" s="27">
        <v>7</v>
      </c>
    </row>
    <row r="239" spans="3:6">
      <c r="C239" s="25" t="s">
        <v>241</v>
      </c>
      <c r="D239" s="26">
        <v>7</v>
      </c>
      <c r="E239" s="26">
        <v>4</v>
      </c>
      <c r="F239" s="27">
        <v>11</v>
      </c>
    </row>
    <row r="240" spans="3:6">
      <c r="C240" s="25" t="s">
        <v>242</v>
      </c>
      <c r="D240" s="26">
        <v>0</v>
      </c>
      <c r="E240" s="26">
        <v>1</v>
      </c>
      <c r="F240" s="27">
        <v>1</v>
      </c>
    </row>
    <row r="241" spans="3:6">
      <c r="C241" s="25" t="s">
        <v>243</v>
      </c>
      <c r="D241" s="26">
        <v>3</v>
      </c>
      <c r="E241" s="26">
        <v>8</v>
      </c>
      <c r="F241" s="27">
        <v>11</v>
      </c>
    </row>
    <row r="242" spans="3:6">
      <c r="C242" s="17" t="s">
        <v>244</v>
      </c>
      <c r="D242" s="26">
        <v>3</v>
      </c>
      <c r="E242" s="26">
        <v>6</v>
      </c>
      <c r="F242" s="27">
        <v>9</v>
      </c>
    </row>
    <row r="243" spans="3:6">
      <c r="C243" s="17" t="s">
        <v>245</v>
      </c>
      <c r="D243" s="26">
        <v>40</v>
      </c>
      <c r="E243" s="26">
        <v>0</v>
      </c>
      <c r="F243" s="27">
        <v>40</v>
      </c>
    </row>
    <row r="244" spans="3:6">
      <c r="C244" s="25" t="s">
        <v>246</v>
      </c>
      <c r="D244" s="26">
        <v>5</v>
      </c>
      <c r="E244" s="26">
        <v>37</v>
      </c>
      <c r="F244" s="27">
        <v>42</v>
      </c>
    </row>
    <row r="245" spans="3:6">
      <c r="C245" s="25" t="s">
        <v>247</v>
      </c>
      <c r="D245" s="26">
        <v>0</v>
      </c>
      <c r="E245" s="26">
        <v>16</v>
      </c>
      <c r="F245" s="27">
        <v>16</v>
      </c>
    </row>
    <row r="246" spans="3:6">
      <c r="C246" s="25" t="s">
        <v>248</v>
      </c>
      <c r="D246" s="26">
        <v>0</v>
      </c>
      <c r="E246" s="26">
        <v>4</v>
      </c>
      <c r="F246" s="27">
        <v>4</v>
      </c>
    </row>
    <row r="247" spans="3:6">
      <c r="C247" s="25" t="s">
        <v>249</v>
      </c>
      <c r="D247" s="26">
        <v>1</v>
      </c>
      <c r="E247" s="26">
        <v>2</v>
      </c>
      <c r="F247" s="27">
        <v>3</v>
      </c>
    </row>
    <row r="248" spans="3:6">
      <c r="C248" s="25" t="s">
        <v>250</v>
      </c>
      <c r="D248" s="26">
        <v>0</v>
      </c>
      <c r="E248" s="26">
        <v>7</v>
      </c>
      <c r="F248" s="27">
        <v>7</v>
      </c>
    </row>
    <row r="249" spans="3:6">
      <c r="C249" s="25" t="s">
        <v>251</v>
      </c>
      <c r="D249" s="26">
        <v>0</v>
      </c>
      <c r="E249" s="26">
        <v>4</v>
      </c>
      <c r="F249" s="27">
        <v>4</v>
      </c>
    </row>
    <row r="250" spans="3:6">
      <c r="C250" s="25" t="s">
        <v>252</v>
      </c>
      <c r="D250" s="26">
        <v>0</v>
      </c>
      <c r="E250" s="26">
        <v>7</v>
      </c>
      <c r="F250" s="27">
        <v>7</v>
      </c>
    </row>
    <row r="251" spans="3:6">
      <c r="C251" s="25" t="s">
        <v>253</v>
      </c>
      <c r="D251" s="26">
        <v>2</v>
      </c>
      <c r="E251" s="26">
        <v>1</v>
      </c>
      <c r="F251" s="27">
        <v>3</v>
      </c>
    </row>
    <row r="252" spans="3:6">
      <c r="C252" s="25" t="s">
        <v>254</v>
      </c>
      <c r="D252" s="26">
        <v>3</v>
      </c>
      <c r="E252" s="26">
        <v>13</v>
      </c>
      <c r="F252" s="27">
        <v>16</v>
      </c>
    </row>
    <row r="253" spans="3:6">
      <c r="C253" s="25" t="s">
        <v>255</v>
      </c>
      <c r="D253" s="26">
        <v>21</v>
      </c>
      <c r="E253" s="26">
        <v>25</v>
      </c>
      <c r="F253" s="27">
        <v>46</v>
      </c>
    </row>
    <row r="254" spans="3:6">
      <c r="C254" s="25" t="s">
        <v>256</v>
      </c>
      <c r="D254" s="26">
        <v>0</v>
      </c>
      <c r="E254" s="26">
        <v>3</v>
      </c>
      <c r="F254" s="27">
        <v>3</v>
      </c>
    </row>
    <row r="255" spans="3:6">
      <c r="C255" s="25" t="s">
        <v>257</v>
      </c>
      <c r="D255" s="26">
        <v>3</v>
      </c>
      <c r="E255" s="26">
        <v>9</v>
      </c>
      <c r="F255" s="27">
        <v>12</v>
      </c>
    </row>
    <row r="256" spans="3:6">
      <c r="C256" s="25" t="s">
        <v>258</v>
      </c>
      <c r="D256" s="26">
        <v>2</v>
      </c>
      <c r="E256" s="26">
        <v>2</v>
      </c>
      <c r="F256" s="27">
        <v>4</v>
      </c>
    </row>
    <row r="257" spans="3:7">
      <c r="C257" s="25" t="s">
        <v>259</v>
      </c>
      <c r="D257" s="26">
        <v>4</v>
      </c>
      <c r="E257" s="26">
        <v>0</v>
      </c>
      <c r="F257" s="27">
        <v>4</v>
      </c>
    </row>
    <row r="258" spans="3:7">
      <c r="C258" s="25" t="s">
        <v>260</v>
      </c>
      <c r="D258" s="26">
        <v>12</v>
      </c>
      <c r="E258" s="26">
        <v>1</v>
      </c>
      <c r="F258" s="27">
        <v>13</v>
      </c>
    </row>
    <row r="259" spans="3:7">
      <c r="C259" s="25" t="s">
        <v>261</v>
      </c>
      <c r="D259" s="26">
        <v>3</v>
      </c>
      <c r="E259" s="26">
        <v>18</v>
      </c>
      <c r="F259" s="27">
        <v>21</v>
      </c>
    </row>
    <row r="260" spans="3:7">
      <c r="C260" s="25" t="s">
        <v>262</v>
      </c>
      <c r="D260" s="26">
        <v>29</v>
      </c>
      <c r="E260" s="26">
        <v>28</v>
      </c>
      <c r="F260" s="27">
        <v>57</v>
      </c>
    </row>
    <row r="261" spans="3:7">
      <c r="C261" s="17" t="s">
        <v>263</v>
      </c>
      <c r="D261" s="26">
        <v>34</v>
      </c>
      <c r="E261" s="26">
        <v>0</v>
      </c>
      <c r="F261" s="27">
        <v>34</v>
      </c>
    </row>
    <row r="262" spans="3:7">
      <c r="C262" s="25" t="s">
        <v>264</v>
      </c>
      <c r="D262" s="26">
        <v>4</v>
      </c>
      <c r="E262" s="26">
        <v>13</v>
      </c>
      <c r="F262" s="27">
        <v>17</v>
      </c>
    </row>
    <row r="263" spans="3:7">
      <c r="C263" s="25" t="s">
        <v>265</v>
      </c>
      <c r="D263" s="26">
        <v>0</v>
      </c>
      <c r="E263" s="26">
        <v>2</v>
      </c>
      <c r="F263" s="27">
        <v>2</v>
      </c>
    </row>
    <row r="264" spans="3:7">
      <c r="C264" s="25" t="s">
        <v>266</v>
      </c>
      <c r="D264" s="26">
        <v>2</v>
      </c>
      <c r="E264" s="26">
        <v>11</v>
      </c>
      <c r="F264" s="27">
        <v>13</v>
      </c>
    </row>
    <row r="265" spans="3:7">
      <c r="C265" s="25" t="s">
        <v>267</v>
      </c>
      <c r="D265" s="26">
        <v>1</v>
      </c>
      <c r="E265" s="26">
        <v>7</v>
      </c>
      <c r="F265" s="27">
        <v>8</v>
      </c>
    </row>
    <row r="266" spans="3:7">
      <c r="C266" s="28" t="s">
        <v>268</v>
      </c>
      <c r="D266" s="26">
        <v>0</v>
      </c>
      <c r="E266" s="26">
        <v>2</v>
      </c>
      <c r="F266" s="27">
        <v>2</v>
      </c>
    </row>
    <row r="267" spans="3:7">
      <c r="C267" s="30" t="s">
        <v>269</v>
      </c>
      <c r="D267" s="31">
        <v>3</v>
      </c>
      <c r="E267" s="31">
        <v>13</v>
      </c>
      <c r="F267" s="32">
        <v>16</v>
      </c>
      <c r="G267" s="24"/>
    </row>
    <row r="268" spans="3:7">
      <c r="C268" s="33" t="s">
        <v>4</v>
      </c>
      <c r="D268" s="34">
        <v>3344</v>
      </c>
      <c r="E268" s="34">
        <v>6565</v>
      </c>
      <c r="F268" s="35">
        <v>9909</v>
      </c>
    </row>
  </sheetData>
  <sheetProtection algorithmName="SHA-512" hashValue="XTNj2sxSTZGPyCjfuo/veF8Y+xK/hXp7O2KBNk7YU3sUN+RLhwMsuSjONcwZA8RhtWdmBWFwA5mB3USxcV21wQ==" saltValue="92fRQd8eaBeBjo+bC/TY1Q==" spinCount="100000" sheet="1" objects="1" scenarios="1"/>
  <sortState xmlns:xlrd2="http://schemas.microsoft.com/office/spreadsheetml/2017/richdata2" ref="C3:F271">
    <sortCondition ref="C3"/>
  </sortState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E232"/>
  <sheetViews>
    <sheetView topLeftCell="A228" zoomScale="138" zoomScaleNormal="138" workbookViewId="0">
      <selection activeCell="B217" sqref="B217"/>
    </sheetView>
  </sheetViews>
  <sheetFormatPr baseColWidth="10" defaultColWidth="11" defaultRowHeight="14.4"/>
  <cols>
    <col min="1" max="1" width="11" style="14"/>
    <col min="2" max="2" width="98.44140625" style="14" customWidth="1"/>
    <col min="3" max="3" width="8.5546875" style="14" customWidth="1"/>
    <col min="4" max="4" width="10" style="14" customWidth="1"/>
    <col min="5" max="5" width="7.77734375" style="14" customWidth="1"/>
    <col min="6" max="16384" width="11" style="14"/>
  </cols>
  <sheetData>
    <row r="1" spans="2:5">
      <c r="B1" s="14" t="s">
        <v>270</v>
      </c>
    </row>
    <row r="2" spans="2:5">
      <c r="B2" s="20" t="s">
        <v>1</v>
      </c>
      <c r="C2" s="20" t="s">
        <v>2</v>
      </c>
      <c r="D2" s="20" t="s">
        <v>3</v>
      </c>
      <c r="E2" s="20" t="s">
        <v>271</v>
      </c>
    </row>
    <row r="3" spans="2:5">
      <c r="B3" s="17" t="s">
        <v>5</v>
      </c>
      <c r="C3" s="17">
        <v>4</v>
      </c>
      <c r="D3" s="17">
        <v>7</v>
      </c>
      <c r="E3" s="17">
        <v>11</v>
      </c>
    </row>
    <row r="4" spans="2:5">
      <c r="B4" s="17" t="s">
        <v>6</v>
      </c>
      <c r="C4" s="17">
        <v>0</v>
      </c>
      <c r="D4" s="17">
        <v>1</v>
      </c>
      <c r="E4" s="17">
        <v>1</v>
      </c>
    </row>
    <row r="5" spans="2:5">
      <c r="B5" s="17" t="s">
        <v>272</v>
      </c>
      <c r="C5" s="17">
        <v>2</v>
      </c>
      <c r="D5" s="17">
        <v>0</v>
      </c>
      <c r="E5" s="17">
        <v>2</v>
      </c>
    </row>
    <row r="6" spans="2:5">
      <c r="B6" s="17" t="s">
        <v>9</v>
      </c>
      <c r="C6" s="17">
        <v>8</v>
      </c>
      <c r="D6" s="17">
        <v>12</v>
      </c>
      <c r="E6" s="17">
        <v>20</v>
      </c>
    </row>
    <row r="7" spans="2:5">
      <c r="B7" s="17" t="s">
        <v>10</v>
      </c>
      <c r="C7" s="17">
        <v>4</v>
      </c>
      <c r="D7" s="17">
        <v>6</v>
      </c>
      <c r="E7" s="17">
        <v>10</v>
      </c>
    </row>
    <row r="8" spans="2:5">
      <c r="B8" s="17" t="s">
        <v>273</v>
      </c>
      <c r="C8" s="17">
        <v>0</v>
      </c>
      <c r="D8" s="17">
        <v>1</v>
      </c>
      <c r="E8" s="17">
        <v>1</v>
      </c>
    </row>
    <row r="9" spans="2:5">
      <c r="B9" s="17" t="s">
        <v>274</v>
      </c>
      <c r="C9" s="17">
        <v>5</v>
      </c>
      <c r="D9" s="17">
        <v>18</v>
      </c>
      <c r="E9" s="17">
        <v>23</v>
      </c>
    </row>
    <row r="10" spans="2:5">
      <c r="B10" s="17" t="s">
        <v>12</v>
      </c>
      <c r="C10" s="17">
        <v>1</v>
      </c>
      <c r="D10" s="17">
        <v>6</v>
      </c>
      <c r="E10" s="17">
        <v>7</v>
      </c>
    </row>
    <row r="11" spans="2:5">
      <c r="B11" s="17" t="s">
        <v>14</v>
      </c>
      <c r="C11" s="17">
        <v>2</v>
      </c>
      <c r="D11" s="17">
        <v>11</v>
      </c>
      <c r="E11" s="17">
        <v>13</v>
      </c>
    </row>
    <row r="12" spans="2:5">
      <c r="B12" s="17" t="s">
        <v>15</v>
      </c>
      <c r="C12" s="17">
        <v>0</v>
      </c>
      <c r="D12" s="17">
        <v>1</v>
      </c>
      <c r="E12" s="17">
        <v>1</v>
      </c>
    </row>
    <row r="13" spans="2:5">
      <c r="B13" s="17" t="s">
        <v>16</v>
      </c>
      <c r="C13" s="17">
        <v>0</v>
      </c>
      <c r="D13" s="17">
        <v>4</v>
      </c>
      <c r="E13" s="17">
        <v>4</v>
      </c>
    </row>
    <row r="14" spans="2:5">
      <c r="B14" s="17" t="s">
        <v>17</v>
      </c>
      <c r="C14" s="17">
        <v>0</v>
      </c>
      <c r="D14" s="17">
        <v>1</v>
      </c>
      <c r="E14" s="17">
        <v>1</v>
      </c>
    </row>
    <row r="15" spans="2:5">
      <c r="B15" s="17" t="s">
        <v>18</v>
      </c>
      <c r="C15" s="17">
        <v>2</v>
      </c>
      <c r="D15" s="17">
        <v>21</v>
      </c>
      <c r="E15" s="17">
        <v>23</v>
      </c>
    </row>
    <row r="16" spans="2:5">
      <c r="B16" s="17" t="s">
        <v>275</v>
      </c>
      <c r="C16" s="17">
        <v>1</v>
      </c>
      <c r="D16" s="17">
        <v>0</v>
      </c>
      <c r="E16" s="17">
        <v>1</v>
      </c>
    </row>
    <row r="17" spans="2:5">
      <c r="B17" s="17" t="s">
        <v>276</v>
      </c>
      <c r="C17" s="17">
        <v>4</v>
      </c>
      <c r="D17" s="17">
        <v>0</v>
      </c>
      <c r="E17" s="17">
        <v>4</v>
      </c>
    </row>
    <row r="18" spans="2:5">
      <c r="B18" s="17" t="s">
        <v>277</v>
      </c>
      <c r="C18" s="17">
        <v>5</v>
      </c>
      <c r="D18" s="17">
        <v>4</v>
      </c>
      <c r="E18" s="17">
        <v>9</v>
      </c>
    </row>
    <row r="19" spans="2:5">
      <c r="B19" s="17" t="s">
        <v>21</v>
      </c>
      <c r="C19" s="17">
        <v>4</v>
      </c>
      <c r="D19" s="17">
        <v>0</v>
      </c>
      <c r="E19" s="17">
        <v>4</v>
      </c>
    </row>
    <row r="20" spans="2:5">
      <c r="B20" s="17" t="s">
        <v>278</v>
      </c>
      <c r="C20" s="17">
        <v>1</v>
      </c>
      <c r="D20" s="17">
        <v>0</v>
      </c>
      <c r="E20" s="17">
        <v>1</v>
      </c>
    </row>
    <row r="21" spans="2:5">
      <c r="B21" s="17" t="s">
        <v>279</v>
      </c>
      <c r="C21" s="17">
        <v>0</v>
      </c>
      <c r="D21" s="17">
        <v>23</v>
      </c>
      <c r="E21" s="17">
        <v>23</v>
      </c>
    </row>
    <row r="22" spans="2:5">
      <c r="B22" s="17" t="s">
        <v>280</v>
      </c>
      <c r="C22" s="17">
        <v>1</v>
      </c>
      <c r="D22" s="17">
        <v>6</v>
      </c>
      <c r="E22" s="17">
        <v>7</v>
      </c>
    </row>
    <row r="23" spans="2:5">
      <c r="B23" s="17" t="s">
        <v>24</v>
      </c>
      <c r="C23" s="17">
        <v>29</v>
      </c>
      <c r="D23" s="17">
        <v>25</v>
      </c>
      <c r="E23" s="17">
        <v>54</v>
      </c>
    </row>
    <row r="24" spans="2:5">
      <c r="B24" s="17" t="s">
        <v>281</v>
      </c>
      <c r="C24" s="17">
        <v>0</v>
      </c>
      <c r="D24" s="17">
        <v>1</v>
      </c>
      <c r="E24" s="17">
        <v>1</v>
      </c>
    </row>
    <row r="25" spans="2:5">
      <c r="B25" s="17" t="s">
        <v>282</v>
      </c>
      <c r="C25" s="17">
        <v>0</v>
      </c>
      <c r="D25" s="17">
        <v>2</v>
      </c>
      <c r="E25" s="17">
        <v>2</v>
      </c>
    </row>
    <row r="26" spans="2:5">
      <c r="B26" s="17" t="s">
        <v>283</v>
      </c>
      <c r="C26" s="17">
        <v>6</v>
      </c>
      <c r="D26" s="17">
        <v>3</v>
      </c>
      <c r="E26" s="17">
        <v>9</v>
      </c>
    </row>
    <row r="27" spans="2:5">
      <c r="B27" s="17" t="s">
        <v>27</v>
      </c>
      <c r="C27" s="17">
        <v>11</v>
      </c>
      <c r="D27" s="17">
        <v>4</v>
      </c>
      <c r="E27" s="17">
        <v>15</v>
      </c>
    </row>
    <row r="28" spans="2:5">
      <c r="B28" s="17" t="s">
        <v>284</v>
      </c>
      <c r="C28" s="17">
        <v>0</v>
      </c>
      <c r="D28" s="17">
        <v>2</v>
      </c>
      <c r="E28" s="17">
        <v>2</v>
      </c>
    </row>
    <row r="29" spans="2:5">
      <c r="B29" s="17" t="s">
        <v>285</v>
      </c>
      <c r="C29" s="17">
        <v>0</v>
      </c>
      <c r="D29" s="17">
        <v>6</v>
      </c>
      <c r="E29" s="17">
        <v>6</v>
      </c>
    </row>
    <row r="30" spans="2:5">
      <c r="B30" s="17" t="s">
        <v>286</v>
      </c>
      <c r="C30" s="17">
        <v>0</v>
      </c>
      <c r="D30" s="17">
        <v>2</v>
      </c>
      <c r="E30" s="17">
        <v>2</v>
      </c>
    </row>
    <row r="31" spans="2:5">
      <c r="B31" s="17" t="s">
        <v>29</v>
      </c>
      <c r="C31" s="17">
        <v>0</v>
      </c>
      <c r="D31" s="17">
        <v>1</v>
      </c>
      <c r="E31" s="17">
        <v>1</v>
      </c>
    </row>
    <row r="32" spans="2:5">
      <c r="B32" s="17" t="s">
        <v>287</v>
      </c>
      <c r="C32" s="17">
        <v>0</v>
      </c>
      <c r="D32" s="17">
        <v>1</v>
      </c>
      <c r="E32" s="17">
        <v>1</v>
      </c>
    </row>
    <row r="33" spans="2:5">
      <c r="B33" s="17" t="s">
        <v>30</v>
      </c>
      <c r="C33" s="17">
        <v>2</v>
      </c>
      <c r="D33" s="17">
        <v>0</v>
      </c>
      <c r="E33" s="17">
        <v>2</v>
      </c>
    </row>
    <row r="34" spans="2:5">
      <c r="B34" s="17" t="s">
        <v>288</v>
      </c>
      <c r="C34" s="17">
        <v>1</v>
      </c>
      <c r="D34" s="17">
        <v>0</v>
      </c>
      <c r="E34" s="17">
        <v>1</v>
      </c>
    </row>
    <row r="35" spans="2:5">
      <c r="B35" s="17" t="s">
        <v>289</v>
      </c>
      <c r="C35" s="17">
        <v>2</v>
      </c>
      <c r="D35" s="17">
        <v>0</v>
      </c>
      <c r="E35" s="17">
        <v>2</v>
      </c>
    </row>
    <row r="36" spans="2:5">
      <c r="B36" s="17" t="s">
        <v>290</v>
      </c>
      <c r="C36" s="17">
        <v>4</v>
      </c>
      <c r="D36" s="17">
        <v>5</v>
      </c>
      <c r="E36" s="17">
        <v>9</v>
      </c>
    </row>
    <row r="37" spans="2:5">
      <c r="B37" s="17" t="s">
        <v>291</v>
      </c>
      <c r="C37" s="17">
        <v>4</v>
      </c>
      <c r="D37" s="17">
        <v>2</v>
      </c>
      <c r="E37" s="17">
        <v>6</v>
      </c>
    </row>
    <row r="38" spans="2:5">
      <c r="B38" s="17" t="s">
        <v>33</v>
      </c>
      <c r="C38" s="17">
        <v>4</v>
      </c>
      <c r="D38" s="17">
        <v>3</v>
      </c>
      <c r="E38" s="17">
        <v>7</v>
      </c>
    </row>
    <row r="39" spans="2:5">
      <c r="B39" s="17" t="s">
        <v>292</v>
      </c>
      <c r="C39" s="17">
        <v>1</v>
      </c>
      <c r="D39" s="17">
        <v>1</v>
      </c>
      <c r="E39" s="17">
        <v>2</v>
      </c>
    </row>
    <row r="40" spans="2:5">
      <c r="B40" s="17" t="s">
        <v>35</v>
      </c>
      <c r="C40" s="17">
        <v>79</v>
      </c>
      <c r="D40" s="17">
        <v>33</v>
      </c>
      <c r="E40" s="17">
        <v>112</v>
      </c>
    </row>
    <row r="41" spans="2:5">
      <c r="B41" s="17" t="s">
        <v>293</v>
      </c>
      <c r="C41" s="17">
        <v>1</v>
      </c>
      <c r="D41" s="17">
        <v>2</v>
      </c>
      <c r="E41" s="17">
        <v>3</v>
      </c>
    </row>
    <row r="42" spans="2:5">
      <c r="B42" s="17" t="s">
        <v>39</v>
      </c>
      <c r="C42" s="17">
        <v>2</v>
      </c>
      <c r="D42" s="17">
        <v>3</v>
      </c>
      <c r="E42" s="17">
        <v>5</v>
      </c>
    </row>
    <row r="43" spans="2:5">
      <c r="B43" s="17" t="s">
        <v>40</v>
      </c>
      <c r="C43" s="17">
        <v>24</v>
      </c>
      <c r="D43" s="17">
        <v>23</v>
      </c>
      <c r="E43" s="17">
        <v>47</v>
      </c>
    </row>
    <row r="44" spans="2:5">
      <c r="B44" s="17" t="s">
        <v>42</v>
      </c>
      <c r="C44" s="17">
        <v>5</v>
      </c>
      <c r="D44" s="17">
        <v>3</v>
      </c>
      <c r="E44" s="17">
        <v>8</v>
      </c>
    </row>
    <row r="45" spans="2:5">
      <c r="B45" s="17" t="s">
        <v>294</v>
      </c>
      <c r="C45" s="17">
        <v>1</v>
      </c>
      <c r="D45" s="17">
        <v>0</v>
      </c>
      <c r="E45" s="17">
        <v>1</v>
      </c>
    </row>
    <row r="46" spans="2:5">
      <c r="B46" s="17" t="s">
        <v>295</v>
      </c>
      <c r="C46" s="17">
        <v>1</v>
      </c>
      <c r="D46" s="17">
        <v>0</v>
      </c>
      <c r="E46" s="17">
        <v>1</v>
      </c>
    </row>
    <row r="47" spans="2:5">
      <c r="B47" s="17" t="s">
        <v>296</v>
      </c>
      <c r="C47" s="17">
        <v>1</v>
      </c>
      <c r="D47" s="17">
        <v>0</v>
      </c>
      <c r="E47" s="17">
        <v>1</v>
      </c>
    </row>
    <row r="48" spans="2:5">
      <c r="B48" s="17" t="s">
        <v>297</v>
      </c>
      <c r="C48" s="17">
        <v>1</v>
      </c>
      <c r="D48" s="17">
        <v>0</v>
      </c>
      <c r="E48" s="17">
        <v>1</v>
      </c>
    </row>
    <row r="49" spans="2:5">
      <c r="B49" s="17" t="s">
        <v>44</v>
      </c>
      <c r="C49" s="17">
        <v>12</v>
      </c>
      <c r="D49" s="17">
        <v>6</v>
      </c>
      <c r="E49" s="17">
        <v>18</v>
      </c>
    </row>
    <row r="50" spans="2:5">
      <c r="B50" s="17" t="s">
        <v>298</v>
      </c>
      <c r="C50" s="17">
        <v>3</v>
      </c>
      <c r="D50" s="17">
        <v>10</v>
      </c>
      <c r="E50" s="17">
        <v>13</v>
      </c>
    </row>
    <row r="51" spans="2:5">
      <c r="B51" s="17" t="s">
        <v>45</v>
      </c>
      <c r="C51" s="17">
        <v>0</v>
      </c>
      <c r="D51" s="17">
        <v>11</v>
      </c>
      <c r="E51" s="17">
        <v>11</v>
      </c>
    </row>
    <row r="52" spans="2:5">
      <c r="B52" s="17" t="s">
        <v>49</v>
      </c>
      <c r="C52" s="17">
        <v>5</v>
      </c>
      <c r="D52" s="17">
        <v>12</v>
      </c>
      <c r="E52" s="17">
        <v>17</v>
      </c>
    </row>
    <row r="53" spans="2:5">
      <c r="B53" s="17" t="s">
        <v>51</v>
      </c>
      <c r="C53" s="17">
        <v>0</v>
      </c>
      <c r="D53" s="17">
        <v>2</v>
      </c>
      <c r="E53" s="17">
        <v>2</v>
      </c>
    </row>
    <row r="54" spans="2:5">
      <c r="B54" s="17" t="s">
        <v>53</v>
      </c>
      <c r="C54" s="17">
        <v>6</v>
      </c>
      <c r="D54" s="17">
        <v>6</v>
      </c>
      <c r="E54" s="17">
        <v>12</v>
      </c>
    </row>
    <row r="55" spans="2:5">
      <c r="B55" s="17" t="s">
        <v>299</v>
      </c>
      <c r="C55" s="17">
        <v>0</v>
      </c>
      <c r="D55" s="17">
        <v>1</v>
      </c>
      <c r="E55" s="17">
        <v>1</v>
      </c>
    </row>
    <row r="56" spans="2:5">
      <c r="B56" s="17" t="s">
        <v>300</v>
      </c>
      <c r="C56" s="17">
        <v>10</v>
      </c>
      <c r="D56" s="17">
        <v>17</v>
      </c>
      <c r="E56" s="17">
        <v>27</v>
      </c>
    </row>
    <row r="57" spans="2:5">
      <c r="B57" s="17" t="s">
        <v>55</v>
      </c>
      <c r="C57" s="17">
        <v>4</v>
      </c>
      <c r="D57" s="17">
        <v>6</v>
      </c>
      <c r="E57" s="17">
        <v>10</v>
      </c>
    </row>
    <row r="58" spans="2:5">
      <c r="B58" s="17" t="s">
        <v>58</v>
      </c>
      <c r="C58" s="17">
        <v>10</v>
      </c>
      <c r="D58" s="17">
        <v>7</v>
      </c>
      <c r="E58" s="17">
        <v>17</v>
      </c>
    </row>
    <row r="59" spans="2:5">
      <c r="B59" s="17" t="s">
        <v>59</v>
      </c>
      <c r="C59" s="17">
        <v>0</v>
      </c>
      <c r="D59" s="17">
        <v>1</v>
      </c>
      <c r="E59" s="17">
        <v>1</v>
      </c>
    </row>
    <row r="60" spans="2:5">
      <c r="B60" s="17" t="s">
        <v>301</v>
      </c>
      <c r="C60" s="17">
        <v>2</v>
      </c>
      <c r="D60" s="17">
        <v>2</v>
      </c>
      <c r="E60" s="17">
        <v>4</v>
      </c>
    </row>
    <row r="61" spans="2:5">
      <c r="B61" s="17" t="s">
        <v>302</v>
      </c>
      <c r="C61" s="17">
        <v>1</v>
      </c>
      <c r="D61" s="17">
        <v>1</v>
      </c>
      <c r="E61" s="17">
        <v>2</v>
      </c>
    </row>
    <row r="62" spans="2:5">
      <c r="B62" s="17" t="s">
        <v>63</v>
      </c>
      <c r="C62" s="17">
        <v>5</v>
      </c>
      <c r="D62" s="17">
        <v>40</v>
      </c>
      <c r="E62" s="17">
        <v>45</v>
      </c>
    </row>
    <row r="63" spans="2:5">
      <c r="B63" s="17" t="s">
        <v>60</v>
      </c>
      <c r="C63" s="17">
        <v>1</v>
      </c>
      <c r="D63" s="17">
        <v>0</v>
      </c>
      <c r="E63" s="17">
        <v>1</v>
      </c>
    </row>
    <row r="64" spans="2:5">
      <c r="B64" s="17" t="s">
        <v>303</v>
      </c>
      <c r="C64" s="17">
        <v>0</v>
      </c>
      <c r="D64" s="17">
        <v>1</v>
      </c>
      <c r="E64" s="17">
        <v>1</v>
      </c>
    </row>
    <row r="65" spans="2:5">
      <c r="B65" s="17" t="s">
        <v>304</v>
      </c>
      <c r="C65" s="17">
        <v>0</v>
      </c>
      <c r="D65" s="17">
        <v>3</v>
      </c>
      <c r="E65" s="17">
        <v>3</v>
      </c>
    </row>
    <row r="66" spans="2:5">
      <c r="B66" s="17" t="s">
        <v>305</v>
      </c>
      <c r="C66" s="17">
        <v>0</v>
      </c>
      <c r="D66" s="17">
        <v>1</v>
      </c>
      <c r="E66" s="17">
        <v>1</v>
      </c>
    </row>
    <row r="67" spans="2:5">
      <c r="B67" s="17" t="s">
        <v>306</v>
      </c>
      <c r="C67" s="17">
        <v>5</v>
      </c>
      <c r="D67" s="17">
        <v>54</v>
      </c>
      <c r="E67" s="17">
        <v>59</v>
      </c>
    </row>
    <row r="68" spans="2:5">
      <c r="B68" s="17" t="s">
        <v>307</v>
      </c>
      <c r="C68" s="17">
        <v>0</v>
      </c>
      <c r="D68" s="17">
        <v>1</v>
      </c>
      <c r="E68" s="17">
        <v>1</v>
      </c>
    </row>
    <row r="69" spans="2:5">
      <c r="B69" s="17" t="s">
        <v>308</v>
      </c>
      <c r="C69" s="17">
        <v>3</v>
      </c>
      <c r="D69" s="17">
        <v>0</v>
      </c>
      <c r="E69" s="17">
        <v>3</v>
      </c>
    </row>
    <row r="70" spans="2:5">
      <c r="B70" s="17" t="s">
        <v>70</v>
      </c>
      <c r="C70" s="17">
        <v>17</v>
      </c>
      <c r="D70" s="17">
        <v>6</v>
      </c>
      <c r="E70" s="17">
        <v>23</v>
      </c>
    </row>
    <row r="71" spans="2:5">
      <c r="B71" s="17" t="s">
        <v>309</v>
      </c>
      <c r="C71" s="17">
        <v>0</v>
      </c>
      <c r="D71" s="17">
        <v>4</v>
      </c>
      <c r="E71" s="17">
        <v>4</v>
      </c>
    </row>
    <row r="72" spans="2:5">
      <c r="B72" s="17" t="s">
        <v>310</v>
      </c>
      <c r="C72" s="17">
        <v>1</v>
      </c>
      <c r="D72" s="17">
        <v>0</v>
      </c>
      <c r="E72" s="17">
        <v>1</v>
      </c>
    </row>
    <row r="73" spans="2:5">
      <c r="B73" s="17" t="s">
        <v>71</v>
      </c>
      <c r="C73" s="17">
        <v>10</v>
      </c>
      <c r="D73" s="17">
        <v>26</v>
      </c>
      <c r="E73" s="17">
        <v>36</v>
      </c>
    </row>
    <row r="74" spans="2:5">
      <c r="B74" s="17" t="s">
        <v>72</v>
      </c>
      <c r="C74" s="17">
        <v>1</v>
      </c>
      <c r="D74" s="17">
        <v>2</v>
      </c>
      <c r="E74" s="17">
        <v>3</v>
      </c>
    </row>
    <row r="75" spans="2:5">
      <c r="B75" s="17" t="s">
        <v>311</v>
      </c>
      <c r="C75" s="17">
        <v>12</v>
      </c>
      <c r="D75" s="17">
        <v>20</v>
      </c>
      <c r="E75" s="17">
        <v>32</v>
      </c>
    </row>
    <row r="76" spans="2:5">
      <c r="B76" s="17" t="s">
        <v>74</v>
      </c>
      <c r="C76" s="17">
        <v>18</v>
      </c>
      <c r="D76" s="17">
        <v>163</v>
      </c>
      <c r="E76" s="17">
        <v>181</v>
      </c>
    </row>
    <row r="77" spans="2:5">
      <c r="B77" s="17" t="s">
        <v>312</v>
      </c>
      <c r="C77" s="17">
        <v>0</v>
      </c>
      <c r="D77" s="17">
        <v>1</v>
      </c>
      <c r="E77" s="17">
        <v>1</v>
      </c>
    </row>
    <row r="78" spans="2:5">
      <c r="B78" s="17" t="s">
        <v>76</v>
      </c>
      <c r="C78" s="17">
        <v>0</v>
      </c>
      <c r="D78" s="17">
        <v>3</v>
      </c>
      <c r="E78" s="17">
        <v>3</v>
      </c>
    </row>
    <row r="79" spans="2:5">
      <c r="B79" s="17" t="s">
        <v>78</v>
      </c>
      <c r="C79" s="17">
        <v>1</v>
      </c>
      <c r="D79" s="17">
        <v>5</v>
      </c>
      <c r="E79" s="17">
        <v>6</v>
      </c>
    </row>
    <row r="80" spans="2:5">
      <c r="B80" s="17" t="s">
        <v>79</v>
      </c>
      <c r="C80" s="17">
        <v>16</v>
      </c>
      <c r="D80" s="17">
        <v>42</v>
      </c>
      <c r="E80" s="17">
        <v>58</v>
      </c>
    </row>
    <row r="81" spans="2:5">
      <c r="B81" s="17" t="s">
        <v>80</v>
      </c>
      <c r="C81" s="17">
        <v>0</v>
      </c>
      <c r="D81" s="17">
        <v>1</v>
      </c>
      <c r="E81" s="17">
        <v>1</v>
      </c>
    </row>
    <row r="82" spans="2:5">
      <c r="B82" s="17" t="s">
        <v>82</v>
      </c>
      <c r="C82" s="17">
        <v>0</v>
      </c>
      <c r="D82" s="17">
        <v>25</v>
      </c>
      <c r="E82" s="17">
        <v>25</v>
      </c>
    </row>
    <row r="83" spans="2:5">
      <c r="B83" s="17" t="s">
        <v>83</v>
      </c>
      <c r="C83" s="17">
        <v>1</v>
      </c>
      <c r="D83" s="17">
        <v>2</v>
      </c>
      <c r="E83" s="17">
        <v>3</v>
      </c>
    </row>
    <row r="84" spans="2:5">
      <c r="B84" s="17" t="s">
        <v>84</v>
      </c>
      <c r="C84" s="17">
        <v>1</v>
      </c>
      <c r="D84" s="17">
        <v>12</v>
      </c>
      <c r="E84" s="17">
        <v>13</v>
      </c>
    </row>
    <row r="85" spans="2:5">
      <c r="B85" s="17" t="s">
        <v>313</v>
      </c>
      <c r="C85" s="17">
        <v>0</v>
      </c>
      <c r="D85" s="17">
        <v>9</v>
      </c>
      <c r="E85" s="17">
        <v>9</v>
      </c>
    </row>
    <row r="86" spans="2:5">
      <c r="B86" s="17" t="s">
        <v>86</v>
      </c>
      <c r="C86" s="17">
        <v>12</v>
      </c>
      <c r="D86" s="17">
        <v>8</v>
      </c>
      <c r="E86" s="17">
        <v>20</v>
      </c>
    </row>
    <row r="87" spans="2:5">
      <c r="B87" s="17" t="s">
        <v>87</v>
      </c>
      <c r="C87" s="17">
        <v>0</v>
      </c>
      <c r="D87" s="17">
        <v>8</v>
      </c>
      <c r="E87" s="17">
        <v>8</v>
      </c>
    </row>
    <row r="88" spans="2:5">
      <c r="B88" s="17" t="s">
        <v>314</v>
      </c>
      <c r="C88" s="17">
        <v>0</v>
      </c>
      <c r="D88" s="17">
        <v>1</v>
      </c>
      <c r="E88" s="17">
        <v>1</v>
      </c>
    </row>
    <row r="89" spans="2:5">
      <c r="B89" s="17" t="s">
        <v>315</v>
      </c>
      <c r="C89" s="17">
        <v>1</v>
      </c>
      <c r="D89" s="17">
        <v>1</v>
      </c>
      <c r="E89" s="17">
        <v>2</v>
      </c>
    </row>
    <row r="90" spans="2:5">
      <c r="B90" s="17" t="s">
        <v>316</v>
      </c>
      <c r="C90" s="17">
        <v>4</v>
      </c>
      <c r="D90" s="17">
        <v>3</v>
      </c>
      <c r="E90" s="17">
        <v>7</v>
      </c>
    </row>
    <row r="91" spans="2:5">
      <c r="B91" s="17" t="s">
        <v>317</v>
      </c>
      <c r="C91" s="17">
        <v>0</v>
      </c>
      <c r="D91" s="17">
        <v>4</v>
      </c>
      <c r="E91" s="17">
        <v>4</v>
      </c>
    </row>
    <row r="92" spans="2:5">
      <c r="B92" s="17" t="s">
        <v>318</v>
      </c>
      <c r="C92" s="17">
        <v>1</v>
      </c>
      <c r="D92" s="17">
        <v>3</v>
      </c>
      <c r="E92" s="17">
        <v>4</v>
      </c>
    </row>
    <row r="93" spans="2:5">
      <c r="B93" s="17" t="s">
        <v>90</v>
      </c>
      <c r="C93" s="17">
        <v>11</v>
      </c>
      <c r="D93" s="17">
        <v>15</v>
      </c>
      <c r="E93" s="17">
        <v>26</v>
      </c>
    </row>
    <row r="94" spans="2:5">
      <c r="B94" s="17" t="s">
        <v>91</v>
      </c>
      <c r="C94" s="17">
        <v>4</v>
      </c>
      <c r="D94" s="17">
        <v>1</v>
      </c>
      <c r="E94" s="17">
        <v>5</v>
      </c>
    </row>
    <row r="95" spans="2:5">
      <c r="B95" s="17" t="s">
        <v>319</v>
      </c>
      <c r="C95" s="17">
        <v>2</v>
      </c>
      <c r="D95" s="17">
        <v>2</v>
      </c>
      <c r="E95" s="17">
        <v>4</v>
      </c>
    </row>
    <row r="96" spans="2:5">
      <c r="B96" s="17" t="s">
        <v>320</v>
      </c>
      <c r="C96" s="17">
        <v>2</v>
      </c>
      <c r="D96" s="17">
        <v>0</v>
      </c>
      <c r="E96" s="17">
        <v>2</v>
      </c>
    </row>
    <row r="97" spans="2:5">
      <c r="B97" s="17" t="s">
        <v>92</v>
      </c>
      <c r="C97" s="17">
        <v>54</v>
      </c>
      <c r="D97" s="17">
        <v>36</v>
      </c>
      <c r="E97" s="17">
        <v>90</v>
      </c>
    </row>
    <row r="98" spans="2:5">
      <c r="B98" s="17" t="s">
        <v>321</v>
      </c>
      <c r="C98" s="17">
        <v>1</v>
      </c>
      <c r="D98" s="17">
        <v>0</v>
      </c>
      <c r="E98" s="17">
        <v>1</v>
      </c>
    </row>
    <row r="99" spans="2:5">
      <c r="B99" s="17" t="s">
        <v>94</v>
      </c>
      <c r="C99" s="17">
        <v>9</v>
      </c>
      <c r="D99" s="17">
        <v>7</v>
      </c>
      <c r="E99" s="17">
        <v>16</v>
      </c>
    </row>
    <row r="100" spans="2:5">
      <c r="B100" s="17" t="s">
        <v>95</v>
      </c>
      <c r="C100" s="17">
        <v>0</v>
      </c>
      <c r="D100" s="17">
        <v>2</v>
      </c>
      <c r="E100" s="17">
        <v>2</v>
      </c>
    </row>
    <row r="101" spans="2:5">
      <c r="B101" s="17" t="s">
        <v>322</v>
      </c>
      <c r="C101" s="17">
        <v>1</v>
      </c>
      <c r="D101" s="17">
        <v>0</v>
      </c>
      <c r="E101" s="17">
        <v>1</v>
      </c>
    </row>
    <row r="102" spans="2:5">
      <c r="B102" s="17" t="s">
        <v>96</v>
      </c>
      <c r="C102" s="17">
        <v>6</v>
      </c>
      <c r="D102" s="17">
        <v>5</v>
      </c>
      <c r="E102" s="17">
        <v>11</v>
      </c>
    </row>
    <row r="103" spans="2:5">
      <c r="B103" s="17" t="s">
        <v>97</v>
      </c>
      <c r="C103" s="17">
        <v>0</v>
      </c>
      <c r="D103" s="17">
        <v>2</v>
      </c>
      <c r="E103" s="17">
        <v>2</v>
      </c>
    </row>
    <row r="104" spans="2:5">
      <c r="B104" s="17" t="s">
        <v>93</v>
      </c>
      <c r="C104" s="17">
        <v>4</v>
      </c>
      <c r="D104" s="17">
        <v>4</v>
      </c>
      <c r="E104" s="17">
        <v>8</v>
      </c>
    </row>
    <row r="105" spans="2:5">
      <c r="B105" s="17" t="s">
        <v>98</v>
      </c>
      <c r="C105" s="17">
        <v>1</v>
      </c>
      <c r="D105" s="17">
        <v>4</v>
      </c>
      <c r="E105" s="17">
        <v>5</v>
      </c>
    </row>
    <row r="106" spans="2:5">
      <c r="B106" s="17" t="s">
        <v>99</v>
      </c>
      <c r="C106" s="17">
        <v>13</v>
      </c>
      <c r="D106" s="17">
        <v>46</v>
      </c>
      <c r="E106" s="17">
        <v>59</v>
      </c>
    </row>
    <row r="107" spans="2:5">
      <c r="B107" s="17" t="s">
        <v>100</v>
      </c>
      <c r="C107" s="17">
        <v>65</v>
      </c>
      <c r="D107" s="17">
        <v>126</v>
      </c>
      <c r="E107" s="17">
        <v>191</v>
      </c>
    </row>
    <row r="108" spans="2:5">
      <c r="B108" s="17" t="s">
        <v>101</v>
      </c>
      <c r="C108" s="17">
        <v>2</v>
      </c>
      <c r="D108" s="17">
        <v>6</v>
      </c>
      <c r="E108" s="17">
        <v>8</v>
      </c>
    </row>
    <row r="109" spans="2:5">
      <c r="B109" s="17" t="s">
        <v>323</v>
      </c>
      <c r="C109" s="17">
        <v>0</v>
      </c>
      <c r="D109" s="17">
        <v>1</v>
      </c>
      <c r="E109" s="17">
        <v>1</v>
      </c>
    </row>
    <row r="110" spans="2:5">
      <c r="B110" s="17" t="s">
        <v>103</v>
      </c>
      <c r="C110" s="17">
        <v>1</v>
      </c>
      <c r="D110" s="17">
        <v>10</v>
      </c>
      <c r="E110" s="17">
        <v>11</v>
      </c>
    </row>
    <row r="111" spans="2:5">
      <c r="B111" s="17" t="s">
        <v>104</v>
      </c>
      <c r="C111" s="17">
        <v>1</v>
      </c>
      <c r="D111" s="17">
        <v>0</v>
      </c>
      <c r="E111" s="17">
        <v>1</v>
      </c>
    </row>
    <row r="112" spans="2:5">
      <c r="B112" s="17" t="s">
        <v>105</v>
      </c>
      <c r="C112" s="17">
        <v>8</v>
      </c>
      <c r="D112" s="17">
        <v>13</v>
      </c>
      <c r="E112" s="17">
        <v>21</v>
      </c>
    </row>
    <row r="113" spans="2:5">
      <c r="B113" s="17" t="s">
        <v>324</v>
      </c>
      <c r="C113" s="17">
        <v>3</v>
      </c>
      <c r="D113" s="17">
        <v>3</v>
      </c>
      <c r="E113" s="17">
        <v>6</v>
      </c>
    </row>
    <row r="114" spans="2:5">
      <c r="B114" s="17" t="s">
        <v>325</v>
      </c>
      <c r="C114" s="17">
        <v>0</v>
      </c>
      <c r="D114" s="17">
        <v>1</v>
      </c>
      <c r="E114" s="17">
        <v>1</v>
      </c>
    </row>
    <row r="115" spans="2:5">
      <c r="B115" s="17" t="s">
        <v>107</v>
      </c>
      <c r="C115" s="17">
        <v>0</v>
      </c>
      <c r="D115" s="17">
        <v>27</v>
      </c>
      <c r="E115" s="17">
        <v>27</v>
      </c>
    </row>
    <row r="116" spans="2:5">
      <c r="B116" s="17" t="s">
        <v>108</v>
      </c>
      <c r="C116" s="17">
        <v>35</v>
      </c>
      <c r="D116" s="17">
        <v>71</v>
      </c>
      <c r="E116" s="17">
        <v>106</v>
      </c>
    </row>
    <row r="117" spans="2:5">
      <c r="B117" s="17" t="s">
        <v>109</v>
      </c>
      <c r="C117" s="17">
        <v>17</v>
      </c>
      <c r="D117" s="17">
        <v>36</v>
      </c>
      <c r="E117" s="17">
        <v>53</v>
      </c>
    </row>
    <row r="118" spans="2:5">
      <c r="B118" s="17" t="s">
        <v>110</v>
      </c>
      <c r="C118" s="17">
        <v>2</v>
      </c>
      <c r="D118" s="17">
        <v>21</v>
      </c>
      <c r="E118" s="17">
        <v>23</v>
      </c>
    </row>
    <row r="119" spans="2:5">
      <c r="B119" s="17" t="s">
        <v>111</v>
      </c>
      <c r="C119" s="17">
        <v>125</v>
      </c>
      <c r="D119" s="17">
        <v>194</v>
      </c>
      <c r="E119" s="17">
        <v>319</v>
      </c>
    </row>
    <row r="120" spans="2:5">
      <c r="B120" s="17" t="s">
        <v>112</v>
      </c>
      <c r="C120" s="17">
        <v>4</v>
      </c>
      <c r="D120" s="17">
        <v>9</v>
      </c>
      <c r="E120" s="17">
        <v>13</v>
      </c>
    </row>
    <row r="121" spans="2:5">
      <c r="B121" s="17" t="s">
        <v>113</v>
      </c>
      <c r="C121" s="17">
        <v>67</v>
      </c>
      <c r="D121" s="17">
        <v>144</v>
      </c>
      <c r="E121" s="17">
        <v>211</v>
      </c>
    </row>
    <row r="122" spans="2:5">
      <c r="B122" s="17" t="s">
        <v>114</v>
      </c>
      <c r="C122" s="17">
        <v>25</v>
      </c>
      <c r="D122" s="17">
        <v>61</v>
      </c>
      <c r="E122" s="17">
        <v>86</v>
      </c>
    </row>
    <row r="123" spans="2:5">
      <c r="B123" s="17" t="s">
        <v>115</v>
      </c>
      <c r="C123" s="17">
        <v>22</v>
      </c>
      <c r="D123" s="17">
        <v>76</v>
      </c>
      <c r="E123" s="17">
        <v>98</v>
      </c>
    </row>
    <row r="124" spans="2:5">
      <c r="B124" s="17" t="s">
        <v>117</v>
      </c>
      <c r="C124" s="17">
        <v>300</v>
      </c>
      <c r="D124" s="17">
        <v>450</v>
      </c>
      <c r="E124" s="17">
        <v>750</v>
      </c>
    </row>
    <row r="125" spans="2:5">
      <c r="B125" s="17" t="s">
        <v>118</v>
      </c>
      <c r="C125" s="17">
        <v>70</v>
      </c>
      <c r="D125" s="17">
        <v>79</v>
      </c>
      <c r="E125" s="17">
        <v>149</v>
      </c>
    </row>
    <row r="126" spans="2:5">
      <c r="B126" s="17" t="s">
        <v>121</v>
      </c>
      <c r="C126" s="17">
        <v>22</v>
      </c>
      <c r="D126" s="17">
        <v>74</v>
      </c>
      <c r="E126" s="17">
        <v>96</v>
      </c>
    </row>
    <row r="127" spans="2:5">
      <c r="B127" s="17" t="s">
        <v>122</v>
      </c>
      <c r="C127" s="17">
        <v>43</v>
      </c>
      <c r="D127" s="17">
        <v>113</v>
      </c>
      <c r="E127" s="17">
        <v>156</v>
      </c>
    </row>
    <row r="128" spans="2:5">
      <c r="B128" s="17" t="s">
        <v>123</v>
      </c>
      <c r="C128" s="17">
        <v>67</v>
      </c>
      <c r="D128" s="17">
        <v>244</v>
      </c>
      <c r="E128" s="17">
        <v>311</v>
      </c>
    </row>
    <row r="129" spans="2:5">
      <c r="B129" s="17" t="s">
        <v>124</v>
      </c>
      <c r="C129" s="17">
        <v>6</v>
      </c>
      <c r="D129" s="17">
        <v>32</v>
      </c>
      <c r="E129" s="17">
        <v>38</v>
      </c>
    </row>
    <row r="130" spans="2:5">
      <c r="B130" s="17" t="s">
        <v>125</v>
      </c>
      <c r="C130" s="17">
        <v>68</v>
      </c>
      <c r="D130" s="17">
        <v>281</v>
      </c>
      <c r="E130" s="17">
        <v>349</v>
      </c>
    </row>
    <row r="131" spans="2:5">
      <c r="B131" s="17" t="s">
        <v>126</v>
      </c>
      <c r="C131" s="17">
        <v>27</v>
      </c>
      <c r="D131" s="17">
        <v>15</v>
      </c>
      <c r="E131" s="17">
        <v>42</v>
      </c>
    </row>
    <row r="132" spans="2:5">
      <c r="B132" s="17" t="s">
        <v>127</v>
      </c>
      <c r="C132" s="17">
        <v>61</v>
      </c>
      <c r="D132" s="17">
        <v>95</v>
      </c>
      <c r="E132" s="17">
        <v>156</v>
      </c>
    </row>
    <row r="133" spans="2:5">
      <c r="B133" s="17" t="s">
        <v>128</v>
      </c>
      <c r="C133" s="17">
        <v>2</v>
      </c>
      <c r="D133" s="17">
        <v>5</v>
      </c>
      <c r="E133" s="17">
        <v>7</v>
      </c>
    </row>
    <row r="134" spans="2:5">
      <c r="B134" s="17" t="s">
        <v>129</v>
      </c>
      <c r="C134" s="17">
        <v>127</v>
      </c>
      <c r="D134" s="17">
        <v>134</v>
      </c>
      <c r="E134" s="17">
        <v>261</v>
      </c>
    </row>
    <row r="135" spans="2:5">
      <c r="B135" s="17" t="s">
        <v>130</v>
      </c>
      <c r="C135" s="17">
        <v>8</v>
      </c>
      <c r="D135" s="17">
        <v>100</v>
      </c>
      <c r="E135" s="17">
        <v>108</v>
      </c>
    </row>
    <row r="136" spans="2:5">
      <c r="B136" s="17" t="s">
        <v>132</v>
      </c>
      <c r="C136" s="17">
        <v>99</v>
      </c>
      <c r="D136" s="17">
        <v>153</v>
      </c>
      <c r="E136" s="17">
        <v>252</v>
      </c>
    </row>
    <row r="137" spans="2:5">
      <c r="B137" s="17" t="s">
        <v>133</v>
      </c>
      <c r="C137" s="17">
        <v>2</v>
      </c>
      <c r="D137" s="17">
        <v>33</v>
      </c>
      <c r="E137" s="17">
        <v>35</v>
      </c>
    </row>
    <row r="138" spans="2:5">
      <c r="B138" s="17" t="s">
        <v>134</v>
      </c>
      <c r="C138" s="17">
        <v>4</v>
      </c>
      <c r="D138" s="17">
        <v>91</v>
      </c>
      <c r="E138" s="17">
        <v>95</v>
      </c>
    </row>
    <row r="139" spans="2:5">
      <c r="B139" s="17" t="s">
        <v>135</v>
      </c>
      <c r="C139" s="17">
        <v>18</v>
      </c>
      <c r="D139" s="17">
        <v>34</v>
      </c>
      <c r="E139" s="17">
        <v>52</v>
      </c>
    </row>
    <row r="140" spans="2:5">
      <c r="B140" s="17" t="s">
        <v>136</v>
      </c>
      <c r="C140" s="17">
        <v>7</v>
      </c>
      <c r="D140" s="17">
        <v>3</v>
      </c>
      <c r="E140" s="17">
        <v>10</v>
      </c>
    </row>
    <row r="141" spans="2:5">
      <c r="B141" s="17" t="s">
        <v>137</v>
      </c>
      <c r="C141" s="17">
        <v>3</v>
      </c>
      <c r="D141" s="17">
        <v>1</v>
      </c>
      <c r="E141" s="17">
        <v>4</v>
      </c>
    </row>
    <row r="142" spans="2:5">
      <c r="B142" s="17" t="s">
        <v>138</v>
      </c>
      <c r="C142" s="17">
        <v>7</v>
      </c>
      <c r="D142" s="17">
        <v>8</v>
      </c>
      <c r="E142" s="17">
        <v>15</v>
      </c>
    </row>
    <row r="143" spans="2:5">
      <c r="B143" s="17" t="s">
        <v>139</v>
      </c>
      <c r="C143" s="17">
        <v>2</v>
      </c>
      <c r="D143" s="17">
        <v>3</v>
      </c>
      <c r="E143" s="17">
        <v>5</v>
      </c>
    </row>
    <row r="144" spans="2:5">
      <c r="B144" s="17" t="s">
        <v>140</v>
      </c>
      <c r="C144" s="17">
        <v>5</v>
      </c>
      <c r="D144" s="17">
        <v>15</v>
      </c>
      <c r="E144" s="17">
        <v>20</v>
      </c>
    </row>
    <row r="145" spans="2:5">
      <c r="B145" s="17" t="s">
        <v>142</v>
      </c>
      <c r="C145" s="17">
        <v>180</v>
      </c>
      <c r="D145" s="17">
        <v>132</v>
      </c>
      <c r="E145" s="17">
        <v>312</v>
      </c>
    </row>
    <row r="146" spans="2:5">
      <c r="B146" s="17" t="s">
        <v>143</v>
      </c>
      <c r="C146" s="17">
        <v>0</v>
      </c>
      <c r="D146" s="17">
        <v>2</v>
      </c>
      <c r="E146" s="17">
        <v>2</v>
      </c>
    </row>
    <row r="147" spans="2:5">
      <c r="B147" s="17" t="s">
        <v>144</v>
      </c>
      <c r="C147" s="17">
        <v>1</v>
      </c>
      <c r="D147" s="17">
        <v>1</v>
      </c>
      <c r="E147" s="17">
        <v>2</v>
      </c>
    </row>
    <row r="148" spans="2:5">
      <c r="B148" s="17" t="s">
        <v>145</v>
      </c>
      <c r="C148" s="17">
        <v>52</v>
      </c>
      <c r="D148" s="17">
        <v>4</v>
      </c>
      <c r="E148" s="17">
        <v>56</v>
      </c>
    </row>
    <row r="149" spans="2:5">
      <c r="B149" s="17" t="s">
        <v>146</v>
      </c>
      <c r="C149" s="17">
        <v>6</v>
      </c>
      <c r="D149" s="17">
        <v>1</v>
      </c>
      <c r="E149" s="17">
        <v>7</v>
      </c>
    </row>
    <row r="150" spans="2:5">
      <c r="B150" s="17" t="s">
        <v>147</v>
      </c>
      <c r="C150" s="17">
        <v>1</v>
      </c>
      <c r="D150" s="17">
        <v>2</v>
      </c>
      <c r="E150" s="17">
        <v>3</v>
      </c>
    </row>
    <row r="151" spans="2:5">
      <c r="B151" s="17" t="s">
        <v>148</v>
      </c>
      <c r="C151" s="17">
        <v>10</v>
      </c>
      <c r="D151" s="17">
        <v>18</v>
      </c>
      <c r="E151" s="17">
        <v>28</v>
      </c>
    </row>
    <row r="152" spans="2:5">
      <c r="B152" s="17" t="s">
        <v>326</v>
      </c>
      <c r="C152" s="17">
        <v>2</v>
      </c>
      <c r="D152" s="17">
        <v>29</v>
      </c>
      <c r="E152" s="17">
        <v>31</v>
      </c>
    </row>
    <row r="153" spans="2:5">
      <c r="B153" s="17" t="s">
        <v>327</v>
      </c>
      <c r="C153" s="17">
        <v>2</v>
      </c>
      <c r="D153" s="17">
        <v>27</v>
      </c>
      <c r="E153" s="17">
        <v>29</v>
      </c>
    </row>
    <row r="154" spans="2:5">
      <c r="B154" s="17" t="s">
        <v>328</v>
      </c>
      <c r="C154" s="17">
        <v>3</v>
      </c>
      <c r="D154" s="17">
        <v>16</v>
      </c>
      <c r="E154" s="17">
        <v>19</v>
      </c>
    </row>
    <row r="155" spans="2:5">
      <c r="B155" s="17" t="s">
        <v>329</v>
      </c>
      <c r="C155" s="17">
        <v>4</v>
      </c>
      <c r="D155" s="17">
        <v>25</v>
      </c>
      <c r="E155" s="17">
        <v>29</v>
      </c>
    </row>
    <row r="156" spans="2:5">
      <c r="B156" s="17" t="s">
        <v>330</v>
      </c>
      <c r="C156" s="17">
        <v>0</v>
      </c>
      <c r="D156" s="17">
        <v>21</v>
      </c>
      <c r="E156" s="17">
        <v>21</v>
      </c>
    </row>
    <row r="157" spans="2:5">
      <c r="B157" s="17" t="s">
        <v>331</v>
      </c>
      <c r="C157" s="17">
        <v>0</v>
      </c>
      <c r="D157" s="17">
        <v>17</v>
      </c>
      <c r="E157" s="17">
        <v>17</v>
      </c>
    </row>
    <row r="158" spans="2:5">
      <c r="B158" s="17" t="s">
        <v>332</v>
      </c>
      <c r="C158" s="17">
        <v>0</v>
      </c>
      <c r="D158" s="17">
        <v>23</v>
      </c>
      <c r="E158" s="17">
        <v>23</v>
      </c>
    </row>
    <row r="159" spans="2:5">
      <c r="B159" s="17" t="s">
        <v>333</v>
      </c>
      <c r="C159" s="17">
        <v>0</v>
      </c>
      <c r="D159" s="17">
        <v>7</v>
      </c>
      <c r="E159" s="17">
        <v>7</v>
      </c>
    </row>
    <row r="160" spans="2:5">
      <c r="B160" s="17" t="s">
        <v>159</v>
      </c>
      <c r="C160" s="17">
        <v>14</v>
      </c>
      <c r="D160" s="17">
        <v>10</v>
      </c>
      <c r="E160" s="17">
        <v>24</v>
      </c>
    </row>
    <row r="161" spans="2:5">
      <c r="B161" s="17" t="s">
        <v>163</v>
      </c>
      <c r="C161" s="17">
        <v>7</v>
      </c>
      <c r="D161" s="17">
        <v>3</v>
      </c>
      <c r="E161" s="17">
        <v>10</v>
      </c>
    </row>
    <row r="162" spans="2:5">
      <c r="B162" s="17" t="s">
        <v>164</v>
      </c>
      <c r="C162" s="17">
        <v>2</v>
      </c>
      <c r="D162" s="17">
        <v>5</v>
      </c>
      <c r="E162" s="17">
        <v>7</v>
      </c>
    </row>
    <row r="163" spans="2:5">
      <c r="B163" s="17" t="s">
        <v>170</v>
      </c>
      <c r="C163" s="17">
        <v>22</v>
      </c>
      <c r="D163" s="17">
        <v>82</v>
      </c>
      <c r="E163" s="17">
        <v>104</v>
      </c>
    </row>
    <row r="164" spans="2:5">
      <c r="B164" s="17" t="s">
        <v>173</v>
      </c>
      <c r="C164" s="17">
        <v>33</v>
      </c>
      <c r="D164" s="17">
        <v>89</v>
      </c>
      <c r="E164" s="17">
        <v>122</v>
      </c>
    </row>
    <row r="165" spans="2:5">
      <c r="B165" s="17" t="s">
        <v>174</v>
      </c>
      <c r="C165" s="17">
        <v>8</v>
      </c>
      <c r="D165" s="17">
        <v>22</v>
      </c>
      <c r="E165" s="17">
        <v>30</v>
      </c>
    </row>
    <row r="166" spans="2:5">
      <c r="B166" s="17" t="s">
        <v>334</v>
      </c>
      <c r="C166" s="17">
        <v>0</v>
      </c>
      <c r="D166" s="17">
        <v>1</v>
      </c>
      <c r="E166" s="17">
        <v>1</v>
      </c>
    </row>
    <row r="167" spans="2:5">
      <c r="B167" s="17" t="s">
        <v>179</v>
      </c>
      <c r="C167" s="17">
        <v>0</v>
      </c>
      <c r="D167" s="17">
        <v>1</v>
      </c>
      <c r="E167" s="17">
        <v>1</v>
      </c>
    </row>
    <row r="168" spans="2:5">
      <c r="B168" s="17" t="s">
        <v>180</v>
      </c>
      <c r="C168" s="17">
        <v>8</v>
      </c>
      <c r="D168" s="17">
        <v>4</v>
      </c>
      <c r="E168" s="17">
        <v>12</v>
      </c>
    </row>
    <row r="169" spans="2:5">
      <c r="B169" s="17" t="s">
        <v>181</v>
      </c>
      <c r="C169" s="17">
        <v>1</v>
      </c>
      <c r="D169" s="17">
        <v>0</v>
      </c>
      <c r="E169" s="17">
        <v>1</v>
      </c>
    </row>
    <row r="170" spans="2:5">
      <c r="B170" s="17" t="s">
        <v>335</v>
      </c>
      <c r="C170" s="17">
        <v>2</v>
      </c>
      <c r="D170" s="17">
        <v>1</v>
      </c>
      <c r="E170" s="17">
        <v>3</v>
      </c>
    </row>
    <row r="171" spans="2:5">
      <c r="B171" s="17" t="s">
        <v>184</v>
      </c>
      <c r="C171" s="17">
        <v>2</v>
      </c>
      <c r="D171" s="17">
        <v>3</v>
      </c>
      <c r="E171" s="17">
        <v>5</v>
      </c>
    </row>
    <row r="172" spans="2:5">
      <c r="B172" s="17" t="s">
        <v>186</v>
      </c>
      <c r="C172" s="17">
        <v>0</v>
      </c>
      <c r="D172" s="17">
        <v>2</v>
      </c>
      <c r="E172" s="17">
        <v>2</v>
      </c>
    </row>
    <row r="173" spans="2:5">
      <c r="B173" s="17" t="s">
        <v>336</v>
      </c>
      <c r="C173" s="17">
        <v>4</v>
      </c>
      <c r="D173" s="17">
        <v>4</v>
      </c>
      <c r="E173" s="17">
        <v>8</v>
      </c>
    </row>
    <row r="174" spans="2:5">
      <c r="B174" s="17" t="s">
        <v>337</v>
      </c>
      <c r="C174" s="17">
        <v>0</v>
      </c>
      <c r="D174" s="17">
        <v>2</v>
      </c>
      <c r="E174" s="17">
        <v>2</v>
      </c>
    </row>
    <row r="175" spans="2:5">
      <c r="B175" s="17" t="s">
        <v>338</v>
      </c>
      <c r="C175" s="17">
        <v>5</v>
      </c>
      <c r="D175" s="17">
        <v>13</v>
      </c>
      <c r="E175" s="17">
        <v>18</v>
      </c>
    </row>
    <row r="176" spans="2:5">
      <c r="B176" s="17" t="s">
        <v>187</v>
      </c>
      <c r="C176" s="17">
        <v>4</v>
      </c>
      <c r="D176" s="17">
        <v>79</v>
      </c>
      <c r="E176" s="17">
        <v>83</v>
      </c>
    </row>
    <row r="177" spans="2:5">
      <c r="B177" s="17" t="s">
        <v>339</v>
      </c>
      <c r="C177" s="17">
        <v>33</v>
      </c>
      <c r="D177" s="17">
        <v>65</v>
      </c>
      <c r="E177" s="17">
        <v>98</v>
      </c>
    </row>
    <row r="178" spans="2:5">
      <c r="B178" s="17" t="s">
        <v>340</v>
      </c>
      <c r="C178" s="17">
        <v>1</v>
      </c>
      <c r="D178" s="17">
        <v>2</v>
      </c>
      <c r="E178" s="17">
        <v>3</v>
      </c>
    </row>
    <row r="179" spans="2:5">
      <c r="B179" s="17" t="s">
        <v>190</v>
      </c>
      <c r="C179" s="17">
        <v>3</v>
      </c>
      <c r="D179" s="17">
        <v>3</v>
      </c>
      <c r="E179" s="17">
        <v>6</v>
      </c>
    </row>
    <row r="180" spans="2:5">
      <c r="B180" s="17" t="s">
        <v>341</v>
      </c>
      <c r="C180" s="17">
        <v>5</v>
      </c>
      <c r="D180" s="17">
        <v>2</v>
      </c>
      <c r="E180" s="17">
        <v>7</v>
      </c>
    </row>
    <row r="181" spans="2:5">
      <c r="B181" s="17" t="s">
        <v>191</v>
      </c>
      <c r="C181" s="17">
        <v>1</v>
      </c>
      <c r="D181" s="17">
        <v>2</v>
      </c>
      <c r="E181" s="17">
        <v>3</v>
      </c>
    </row>
    <row r="182" spans="2:5">
      <c r="B182" s="17" t="s">
        <v>342</v>
      </c>
      <c r="C182" s="17">
        <v>1</v>
      </c>
      <c r="D182" s="17">
        <v>2</v>
      </c>
      <c r="E182" s="17">
        <v>3</v>
      </c>
    </row>
    <row r="183" spans="2:5">
      <c r="B183" s="17" t="s">
        <v>228</v>
      </c>
      <c r="C183" s="17">
        <v>0</v>
      </c>
      <c r="D183" s="17">
        <v>2</v>
      </c>
      <c r="E183" s="17">
        <v>2</v>
      </c>
    </row>
    <row r="184" spans="2:5">
      <c r="B184" s="17" t="s">
        <v>229</v>
      </c>
      <c r="C184" s="17">
        <v>1</v>
      </c>
      <c r="D184" s="17">
        <v>0</v>
      </c>
      <c r="E184" s="17">
        <v>1</v>
      </c>
    </row>
    <row r="185" spans="2:5">
      <c r="B185" s="17" t="s">
        <v>343</v>
      </c>
      <c r="C185" s="17">
        <v>0</v>
      </c>
      <c r="D185" s="17">
        <v>1</v>
      </c>
      <c r="E185" s="17">
        <v>1</v>
      </c>
    </row>
    <row r="186" spans="2:5">
      <c r="B186" s="17" t="s">
        <v>344</v>
      </c>
      <c r="C186" s="17">
        <v>10</v>
      </c>
      <c r="D186" s="17">
        <v>11</v>
      </c>
      <c r="E186" s="17">
        <v>21</v>
      </c>
    </row>
    <row r="187" spans="2:5">
      <c r="B187" s="17" t="s">
        <v>230</v>
      </c>
      <c r="C187" s="17">
        <v>0</v>
      </c>
      <c r="D187" s="17">
        <v>1</v>
      </c>
      <c r="E187" s="17">
        <v>1</v>
      </c>
    </row>
    <row r="188" spans="2:5">
      <c r="B188" s="17" t="s">
        <v>345</v>
      </c>
      <c r="C188" s="17">
        <v>7</v>
      </c>
      <c r="D188" s="17">
        <v>7</v>
      </c>
      <c r="E188" s="17">
        <v>14</v>
      </c>
    </row>
    <row r="189" spans="2:5">
      <c r="B189" s="17" t="s">
        <v>231</v>
      </c>
      <c r="C189" s="17">
        <v>0</v>
      </c>
      <c r="D189" s="17">
        <v>1</v>
      </c>
      <c r="E189" s="17">
        <v>1</v>
      </c>
    </row>
    <row r="190" spans="2:5">
      <c r="B190" s="17" t="s">
        <v>232</v>
      </c>
      <c r="C190" s="17">
        <v>0</v>
      </c>
      <c r="D190" s="17">
        <v>1</v>
      </c>
      <c r="E190" s="17">
        <v>1</v>
      </c>
    </row>
    <row r="191" spans="2:5">
      <c r="B191" s="17" t="s">
        <v>346</v>
      </c>
      <c r="C191" s="17">
        <v>1</v>
      </c>
      <c r="D191" s="17">
        <v>0</v>
      </c>
      <c r="E191" s="17">
        <v>1</v>
      </c>
    </row>
    <row r="192" spans="2:5">
      <c r="B192" s="17" t="s">
        <v>347</v>
      </c>
      <c r="C192" s="17">
        <v>0</v>
      </c>
      <c r="D192" s="17">
        <v>1</v>
      </c>
      <c r="E192" s="17">
        <v>1</v>
      </c>
    </row>
    <row r="193" spans="2:5">
      <c r="B193" s="17" t="s">
        <v>233</v>
      </c>
      <c r="C193" s="17">
        <v>0</v>
      </c>
      <c r="D193" s="17">
        <v>2</v>
      </c>
      <c r="E193" s="17">
        <v>2</v>
      </c>
    </row>
    <row r="194" spans="2:5">
      <c r="B194" s="17" t="s">
        <v>348</v>
      </c>
      <c r="C194" s="17">
        <v>2</v>
      </c>
      <c r="D194" s="17">
        <v>68</v>
      </c>
      <c r="E194" s="17">
        <v>70</v>
      </c>
    </row>
    <row r="195" spans="2:5">
      <c r="B195" s="17" t="s">
        <v>349</v>
      </c>
      <c r="C195" s="17">
        <v>1</v>
      </c>
      <c r="D195" s="17">
        <v>4</v>
      </c>
      <c r="E195" s="17">
        <v>5</v>
      </c>
    </row>
    <row r="196" spans="2:5">
      <c r="B196" s="17" t="s">
        <v>350</v>
      </c>
      <c r="C196" s="17">
        <v>0</v>
      </c>
      <c r="D196" s="17">
        <v>1</v>
      </c>
      <c r="E196" s="17">
        <v>1</v>
      </c>
    </row>
    <row r="197" spans="2:5">
      <c r="B197" s="17" t="s">
        <v>351</v>
      </c>
      <c r="C197" s="17">
        <v>1</v>
      </c>
      <c r="D197" s="17">
        <v>0</v>
      </c>
      <c r="E197" s="17">
        <v>1</v>
      </c>
    </row>
    <row r="198" spans="2:5">
      <c r="B198" s="17" t="s">
        <v>238</v>
      </c>
      <c r="C198" s="17">
        <v>1</v>
      </c>
      <c r="D198" s="17">
        <v>1</v>
      </c>
      <c r="E198" s="17">
        <v>2</v>
      </c>
    </row>
    <row r="199" spans="2:5">
      <c r="B199" s="17" t="s">
        <v>239</v>
      </c>
      <c r="C199" s="17">
        <v>0</v>
      </c>
      <c r="D199" s="17">
        <v>2</v>
      </c>
      <c r="E199" s="17">
        <v>2</v>
      </c>
    </row>
    <row r="200" spans="2:5">
      <c r="B200" s="17" t="s">
        <v>352</v>
      </c>
      <c r="C200" s="17">
        <v>1</v>
      </c>
      <c r="D200" s="17">
        <v>0</v>
      </c>
      <c r="E200" s="17">
        <v>1</v>
      </c>
    </row>
    <row r="201" spans="2:5">
      <c r="B201" s="17" t="s">
        <v>241</v>
      </c>
      <c r="C201" s="17">
        <v>6</v>
      </c>
      <c r="D201" s="17">
        <v>7</v>
      </c>
      <c r="E201" s="17">
        <v>13</v>
      </c>
    </row>
    <row r="202" spans="2:5">
      <c r="B202" s="17" t="s">
        <v>243</v>
      </c>
      <c r="C202" s="17">
        <v>5</v>
      </c>
      <c r="D202" s="17">
        <v>6</v>
      </c>
      <c r="E202" s="17">
        <v>11</v>
      </c>
    </row>
    <row r="203" spans="2:5">
      <c r="B203" s="17" t="s">
        <v>244</v>
      </c>
      <c r="C203" s="17">
        <v>3</v>
      </c>
      <c r="D203" s="17">
        <v>5</v>
      </c>
      <c r="E203" s="17">
        <v>8</v>
      </c>
    </row>
    <row r="204" spans="2:5">
      <c r="B204" s="17" t="s">
        <v>353</v>
      </c>
      <c r="C204" s="17">
        <v>51</v>
      </c>
      <c r="D204" s="17">
        <v>0</v>
      </c>
      <c r="E204" s="17">
        <v>51</v>
      </c>
    </row>
    <row r="205" spans="2:5">
      <c r="B205" s="17" t="s">
        <v>248</v>
      </c>
      <c r="C205" s="17">
        <v>0</v>
      </c>
      <c r="D205" s="17">
        <v>3</v>
      </c>
      <c r="E205" s="17">
        <v>3</v>
      </c>
    </row>
    <row r="206" spans="2:5">
      <c r="B206" s="17" t="s">
        <v>249</v>
      </c>
      <c r="C206" s="17">
        <v>0</v>
      </c>
      <c r="D206" s="17">
        <v>2</v>
      </c>
      <c r="E206" s="17">
        <v>2</v>
      </c>
    </row>
    <row r="207" spans="2:5">
      <c r="B207" s="17" t="s">
        <v>250</v>
      </c>
      <c r="C207" s="17">
        <v>1</v>
      </c>
      <c r="D207" s="17">
        <v>17</v>
      </c>
      <c r="E207" s="17">
        <v>18</v>
      </c>
    </row>
    <row r="208" spans="2:5">
      <c r="B208" s="17" t="s">
        <v>251</v>
      </c>
      <c r="C208" s="17">
        <v>0</v>
      </c>
      <c r="D208" s="17">
        <v>2</v>
      </c>
      <c r="E208" s="17">
        <v>2</v>
      </c>
    </row>
    <row r="209" spans="2:5">
      <c r="B209" s="17" t="s">
        <v>252</v>
      </c>
      <c r="C209" s="17">
        <v>0</v>
      </c>
      <c r="D209" s="17">
        <v>9</v>
      </c>
      <c r="E209" s="17">
        <v>9</v>
      </c>
    </row>
    <row r="210" spans="2:5">
      <c r="B210" s="17" t="s">
        <v>253</v>
      </c>
      <c r="C210" s="17">
        <v>0</v>
      </c>
      <c r="D210" s="17">
        <v>3</v>
      </c>
      <c r="E210" s="17">
        <v>3</v>
      </c>
    </row>
    <row r="211" spans="2:5">
      <c r="B211" s="17" t="s">
        <v>254</v>
      </c>
      <c r="C211" s="17">
        <v>0</v>
      </c>
      <c r="D211" s="17">
        <v>15</v>
      </c>
      <c r="E211" s="17">
        <v>15</v>
      </c>
    </row>
    <row r="212" spans="2:5">
      <c r="B212" s="17" t="s">
        <v>354</v>
      </c>
      <c r="C212" s="17">
        <v>25</v>
      </c>
      <c r="D212" s="17">
        <v>42</v>
      </c>
      <c r="E212" s="17">
        <v>67</v>
      </c>
    </row>
    <row r="213" spans="2:5">
      <c r="B213" s="17" t="s">
        <v>256</v>
      </c>
      <c r="C213" s="17">
        <v>0</v>
      </c>
      <c r="D213" s="17">
        <v>5</v>
      </c>
      <c r="E213" s="17">
        <v>5</v>
      </c>
    </row>
    <row r="214" spans="2:5">
      <c r="B214" s="17" t="s">
        <v>257</v>
      </c>
      <c r="C214" s="17">
        <v>1</v>
      </c>
      <c r="D214" s="17">
        <v>14</v>
      </c>
      <c r="E214" s="17">
        <v>15</v>
      </c>
    </row>
    <row r="215" spans="2:5">
      <c r="B215" s="17" t="s">
        <v>355</v>
      </c>
      <c r="C215" s="17">
        <v>0</v>
      </c>
      <c r="D215" s="17">
        <v>13</v>
      </c>
      <c r="E215" s="17">
        <v>13</v>
      </c>
    </row>
    <row r="216" spans="2:5">
      <c r="B216" s="17" t="s">
        <v>258</v>
      </c>
      <c r="C216" s="17">
        <v>2</v>
      </c>
      <c r="D216" s="17">
        <v>2</v>
      </c>
      <c r="E216" s="17">
        <v>4</v>
      </c>
    </row>
    <row r="217" spans="2:5">
      <c r="B217" s="17" t="s">
        <v>356</v>
      </c>
      <c r="C217" s="17">
        <v>3</v>
      </c>
      <c r="D217" s="17">
        <v>0</v>
      </c>
      <c r="E217" s="17">
        <v>3</v>
      </c>
    </row>
    <row r="218" spans="2:5">
      <c r="B218" s="17" t="s">
        <v>357</v>
      </c>
      <c r="C218" s="17">
        <v>3</v>
      </c>
      <c r="D218" s="17">
        <v>0</v>
      </c>
      <c r="E218" s="17">
        <v>3</v>
      </c>
    </row>
    <row r="219" spans="2:5">
      <c r="B219" s="17" t="s">
        <v>358</v>
      </c>
      <c r="C219" s="17">
        <v>6</v>
      </c>
      <c r="D219" s="17">
        <v>2</v>
      </c>
      <c r="E219" s="17">
        <v>8</v>
      </c>
    </row>
    <row r="220" spans="2:5">
      <c r="B220" s="17" t="s">
        <v>359</v>
      </c>
      <c r="C220" s="17">
        <v>0</v>
      </c>
      <c r="D220" s="17">
        <v>2</v>
      </c>
      <c r="E220" s="17">
        <v>2</v>
      </c>
    </row>
    <row r="221" spans="2:5">
      <c r="B221" s="17" t="s">
        <v>261</v>
      </c>
      <c r="C221" s="17">
        <v>6</v>
      </c>
      <c r="D221" s="17">
        <v>5</v>
      </c>
      <c r="E221" s="17">
        <v>11</v>
      </c>
    </row>
    <row r="222" spans="2:5">
      <c r="B222" s="17" t="s">
        <v>360</v>
      </c>
      <c r="C222" s="17">
        <v>30</v>
      </c>
      <c r="D222" s="17">
        <v>37</v>
      </c>
      <c r="E222" s="17">
        <v>67</v>
      </c>
    </row>
    <row r="223" spans="2:5">
      <c r="B223" s="17" t="s">
        <v>361</v>
      </c>
      <c r="C223" s="17">
        <v>22</v>
      </c>
      <c r="D223" s="17">
        <v>0</v>
      </c>
      <c r="E223" s="17">
        <v>22</v>
      </c>
    </row>
    <row r="224" spans="2:5">
      <c r="B224" s="17" t="s">
        <v>263</v>
      </c>
      <c r="C224" s="17">
        <v>15</v>
      </c>
      <c r="D224" s="17">
        <v>0</v>
      </c>
      <c r="E224" s="17">
        <v>15</v>
      </c>
    </row>
    <row r="225" spans="2:5">
      <c r="B225" s="17" t="s">
        <v>264</v>
      </c>
      <c r="C225" s="17">
        <v>3</v>
      </c>
      <c r="D225" s="17">
        <v>14</v>
      </c>
      <c r="E225" s="17">
        <v>17</v>
      </c>
    </row>
    <row r="226" spans="2:5">
      <c r="B226" s="17" t="s">
        <v>265</v>
      </c>
      <c r="C226" s="17">
        <v>0</v>
      </c>
      <c r="D226" s="17">
        <v>3</v>
      </c>
      <c r="E226" s="17">
        <v>3</v>
      </c>
    </row>
    <row r="227" spans="2:5">
      <c r="B227" s="17" t="s">
        <v>362</v>
      </c>
      <c r="C227" s="17">
        <v>2</v>
      </c>
      <c r="D227" s="17">
        <v>12</v>
      </c>
      <c r="E227" s="17">
        <v>14</v>
      </c>
    </row>
    <row r="228" spans="2:5">
      <c r="B228" s="17" t="s">
        <v>363</v>
      </c>
      <c r="C228" s="17">
        <v>0</v>
      </c>
      <c r="D228" s="17">
        <v>2</v>
      </c>
      <c r="E228" s="17">
        <v>2</v>
      </c>
    </row>
    <row r="229" spans="2:5">
      <c r="B229" s="17" t="s">
        <v>364</v>
      </c>
      <c r="C229" s="17">
        <v>1</v>
      </c>
      <c r="D229" s="17">
        <v>2</v>
      </c>
      <c r="E229" s="17">
        <v>3</v>
      </c>
    </row>
    <row r="230" spans="2:5">
      <c r="B230" s="17" t="s">
        <v>365</v>
      </c>
      <c r="C230" s="17">
        <v>5</v>
      </c>
      <c r="D230" s="17">
        <v>11</v>
      </c>
      <c r="E230" s="17">
        <v>16</v>
      </c>
    </row>
    <row r="231" spans="2:5">
      <c r="B231" s="17" t="s">
        <v>366</v>
      </c>
      <c r="C231" s="17">
        <v>113</v>
      </c>
      <c r="D231" s="17">
        <v>606</v>
      </c>
      <c r="E231" s="17">
        <v>719</v>
      </c>
    </row>
    <row r="232" spans="2:5">
      <c r="B232" s="20" t="s">
        <v>367</v>
      </c>
      <c r="C232" s="20">
        <v>2564</v>
      </c>
      <c r="D232" s="20">
        <v>5327</v>
      </c>
      <c r="E232" s="20">
        <v>7891</v>
      </c>
    </row>
  </sheetData>
  <sheetProtection algorithmName="SHA-512" hashValue="h5V0COyS2xLcx9mGzOCUSo+/TmiUWLEe1L+4JYyvAmUWnsiTh4n/6SXIs571gk3JRxiyEqgch3pXGMWprPxYgw==" saltValue="ZaiKvZkfzrjncIOlEfkGkg==" spinCount="100000" sheet="1" objects="1" scenarios="1"/>
  <sortState xmlns:xlrd2="http://schemas.microsoft.com/office/spreadsheetml/2017/richdata2" ref="B2:F252">
    <sortCondition ref="B2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4:L259"/>
  <sheetViews>
    <sheetView topLeftCell="A157" workbookViewId="0">
      <selection activeCell="A267" sqref="A267"/>
    </sheetView>
  </sheetViews>
  <sheetFormatPr baseColWidth="10" defaultColWidth="8.88671875" defaultRowHeight="14.4"/>
  <cols>
    <col min="1" max="1" width="61.6640625" style="14" customWidth="1"/>
    <col min="2" max="3" width="5.6640625" style="14" customWidth="1"/>
    <col min="4" max="4" width="6.33203125" style="14" customWidth="1"/>
    <col min="5" max="11" width="8.88671875" style="14"/>
    <col min="12" max="12" width="16.77734375" style="14"/>
    <col min="13" max="16384" width="8.88671875" style="14"/>
  </cols>
  <sheetData>
    <row r="4" spans="1:4">
      <c r="A4" s="15" t="s">
        <v>368</v>
      </c>
      <c r="B4" s="15" t="s">
        <v>369</v>
      </c>
      <c r="C4" s="15" t="s">
        <v>370</v>
      </c>
      <c r="D4" s="15" t="s">
        <v>271</v>
      </c>
    </row>
    <row r="5" spans="1:4">
      <c r="A5" s="16" t="s">
        <v>371</v>
      </c>
      <c r="B5" s="16">
        <v>5</v>
      </c>
      <c r="C5" s="16">
        <v>3</v>
      </c>
      <c r="D5" s="16">
        <v>8</v>
      </c>
    </row>
    <row r="6" spans="1:4">
      <c r="A6" s="17" t="s">
        <v>372</v>
      </c>
      <c r="B6" s="17">
        <v>4</v>
      </c>
      <c r="C6" s="17">
        <v>2</v>
      </c>
      <c r="D6" s="17">
        <v>6</v>
      </c>
    </row>
    <row r="7" spans="1:4">
      <c r="A7" s="17" t="s">
        <v>71</v>
      </c>
      <c r="B7" s="17">
        <v>1</v>
      </c>
      <c r="C7" s="17">
        <v>0</v>
      </c>
      <c r="D7" s="17">
        <v>1</v>
      </c>
    </row>
    <row r="8" spans="1:4">
      <c r="A8" s="17" t="s">
        <v>99</v>
      </c>
      <c r="B8" s="17">
        <v>0</v>
      </c>
      <c r="C8" s="17">
        <v>1</v>
      </c>
      <c r="D8" s="17">
        <v>1</v>
      </c>
    </row>
    <row r="9" spans="1:4">
      <c r="A9" s="16" t="s">
        <v>373</v>
      </c>
      <c r="B9" s="16">
        <v>38</v>
      </c>
      <c r="C9" s="16">
        <v>110</v>
      </c>
      <c r="D9" s="16">
        <v>148</v>
      </c>
    </row>
    <row r="10" spans="1:4">
      <c r="A10" s="17" t="s">
        <v>374</v>
      </c>
      <c r="B10" s="17">
        <v>1</v>
      </c>
      <c r="C10" s="17">
        <v>9</v>
      </c>
      <c r="D10" s="17">
        <v>10</v>
      </c>
    </row>
    <row r="11" spans="1:4">
      <c r="A11" s="17" t="s">
        <v>372</v>
      </c>
      <c r="B11" s="17">
        <v>14</v>
      </c>
      <c r="C11" s="17">
        <v>35</v>
      </c>
      <c r="D11" s="17">
        <v>49</v>
      </c>
    </row>
    <row r="12" spans="1:4">
      <c r="A12" s="17" t="s">
        <v>375</v>
      </c>
      <c r="B12" s="17">
        <v>3</v>
      </c>
      <c r="C12" s="17">
        <v>15</v>
      </c>
      <c r="D12" s="17">
        <v>18</v>
      </c>
    </row>
    <row r="13" spans="1:4">
      <c r="A13" s="17" t="s">
        <v>376</v>
      </c>
      <c r="B13" s="17">
        <v>15</v>
      </c>
      <c r="C13" s="17">
        <v>39</v>
      </c>
      <c r="D13" s="17">
        <v>54</v>
      </c>
    </row>
    <row r="14" spans="1:4">
      <c r="A14" s="17" t="s">
        <v>93</v>
      </c>
      <c r="B14" s="17">
        <v>5</v>
      </c>
      <c r="C14" s="17">
        <v>12</v>
      </c>
      <c r="D14" s="17">
        <v>17</v>
      </c>
    </row>
    <row r="15" spans="1:4">
      <c r="A15" s="15" t="s">
        <v>271</v>
      </c>
      <c r="B15" s="15">
        <f>+B5+B9</f>
        <v>43</v>
      </c>
      <c r="C15" s="15">
        <f>+C5+C9</f>
        <v>113</v>
      </c>
      <c r="D15" s="15">
        <f>+D5+D9</f>
        <v>156</v>
      </c>
    </row>
    <row r="19" spans="1:4">
      <c r="A19" s="15" t="s">
        <v>368</v>
      </c>
      <c r="B19" s="15" t="s">
        <v>369</v>
      </c>
      <c r="C19" s="15" t="s">
        <v>370</v>
      </c>
      <c r="D19" s="15" t="s">
        <v>271</v>
      </c>
    </row>
    <row r="20" spans="1:4">
      <c r="A20" s="16" t="s">
        <v>377</v>
      </c>
      <c r="B20" s="16">
        <v>2186</v>
      </c>
      <c r="C20" s="16">
        <v>3456</v>
      </c>
      <c r="D20" s="16">
        <v>5642</v>
      </c>
    </row>
    <row r="21" spans="1:4">
      <c r="A21" s="17" t="s">
        <v>378</v>
      </c>
      <c r="B21" s="17">
        <v>2</v>
      </c>
      <c r="C21" s="17">
        <v>1</v>
      </c>
      <c r="D21" s="17">
        <f t="shared" ref="D21:D84" si="0">+B21+C21</f>
        <v>3</v>
      </c>
    </row>
    <row r="22" spans="1:4">
      <c r="A22" s="17" t="s">
        <v>6</v>
      </c>
      <c r="B22" s="17">
        <v>1</v>
      </c>
      <c r="C22" s="17">
        <v>0</v>
      </c>
      <c r="D22" s="17">
        <f t="shared" si="0"/>
        <v>1</v>
      </c>
    </row>
    <row r="23" spans="1:4">
      <c r="A23" s="17" t="s">
        <v>379</v>
      </c>
      <c r="B23" s="17">
        <v>2</v>
      </c>
      <c r="C23" s="17">
        <v>1</v>
      </c>
      <c r="D23" s="17">
        <f t="shared" si="0"/>
        <v>3</v>
      </c>
    </row>
    <row r="24" spans="1:4">
      <c r="A24" s="17" t="s">
        <v>380</v>
      </c>
      <c r="B24" s="17">
        <v>1</v>
      </c>
      <c r="C24" s="17">
        <v>0</v>
      </c>
      <c r="D24" s="17">
        <f t="shared" si="0"/>
        <v>1</v>
      </c>
    </row>
    <row r="25" spans="1:4">
      <c r="A25" s="17" t="s">
        <v>14</v>
      </c>
      <c r="B25" s="17">
        <v>1</v>
      </c>
      <c r="C25" s="17">
        <v>4</v>
      </c>
      <c r="D25" s="17">
        <f t="shared" si="0"/>
        <v>5</v>
      </c>
    </row>
    <row r="26" spans="1:4">
      <c r="A26" s="17" t="s">
        <v>18</v>
      </c>
      <c r="B26" s="17">
        <v>5</v>
      </c>
      <c r="C26" s="17">
        <v>9</v>
      </c>
      <c r="D26" s="17">
        <f t="shared" si="0"/>
        <v>14</v>
      </c>
    </row>
    <row r="27" spans="1:4">
      <c r="A27" s="17" t="s">
        <v>381</v>
      </c>
      <c r="B27" s="17">
        <v>1</v>
      </c>
      <c r="C27" s="17">
        <v>0</v>
      </c>
      <c r="D27" s="17">
        <f t="shared" si="0"/>
        <v>1</v>
      </c>
    </row>
    <row r="28" spans="1:4">
      <c r="A28" s="17" t="s">
        <v>382</v>
      </c>
      <c r="B28" s="17">
        <v>15</v>
      </c>
      <c r="C28" s="17">
        <v>9</v>
      </c>
      <c r="D28" s="17">
        <f t="shared" si="0"/>
        <v>24</v>
      </c>
    </row>
    <row r="29" spans="1:4">
      <c r="A29" s="17" t="s">
        <v>19</v>
      </c>
      <c r="B29" s="17">
        <v>10</v>
      </c>
      <c r="C29" s="17">
        <v>0</v>
      </c>
      <c r="D29" s="17">
        <f t="shared" si="0"/>
        <v>10</v>
      </c>
    </row>
    <row r="30" spans="1:4">
      <c r="A30" s="17" t="s">
        <v>21</v>
      </c>
      <c r="B30" s="17">
        <v>1</v>
      </c>
      <c r="C30" s="17">
        <v>2</v>
      </c>
      <c r="D30" s="17">
        <f t="shared" si="0"/>
        <v>3</v>
      </c>
    </row>
    <row r="31" spans="1:4">
      <c r="A31" s="17" t="s">
        <v>22</v>
      </c>
      <c r="B31" s="17">
        <v>2</v>
      </c>
      <c r="C31" s="17">
        <v>0</v>
      </c>
      <c r="D31" s="17">
        <f t="shared" si="0"/>
        <v>2</v>
      </c>
    </row>
    <row r="32" spans="1:4">
      <c r="A32" s="17" t="s">
        <v>383</v>
      </c>
      <c r="B32" s="17">
        <v>1</v>
      </c>
      <c r="C32" s="17">
        <v>1</v>
      </c>
      <c r="D32" s="17">
        <f t="shared" si="0"/>
        <v>2</v>
      </c>
    </row>
    <row r="33" spans="1:4">
      <c r="A33" s="17" t="s">
        <v>384</v>
      </c>
      <c r="B33" s="17">
        <v>21</v>
      </c>
      <c r="C33" s="17">
        <v>22</v>
      </c>
      <c r="D33" s="17">
        <f t="shared" si="0"/>
        <v>43</v>
      </c>
    </row>
    <row r="34" spans="1:4">
      <c r="A34" s="17" t="s">
        <v>385</v>
      </c>
      <c r="B34" s="17">
        <v>36</v>
      </c>
      <c r="C34" s="17">
        <v>16</v>
      </c>
      <c r="D34" s="17">
        <f t="shared" si="0"/>
        <v>52</v>
      </c>
    </row>
    <row r="35" spans="1:4">
      <c r="A35" s="17" t="s">
        <v>386</v>
      </c>
      <c r="B35" s="17">
        <v>3</v>
      </c>
      <c r="C35" s="17">
        <v>0</v>
      </c>
      <c r="D35" s="17">
        <f t="shared" si="0"/>
        <v>3</v>
      </c>
    </row>
    <row r="36" spans="1:4">
      <c r="A36" s="17" t="s">
        <v>387</v>
      </c>
      <c r="B36" s="17">
        <v>20</v>
      </c>
      <c r="C36" s="17">
        <v>18</v>
      </c>
      <c r="D36" s="17">
        <f t="shared" si="0"/>
        <v>38</v>
      </c>
    </row>
    <row r="37" spans="1:4">
      <c r="A37" s="17" t="s">
        <v>388</v>
      </c>
      <c r="B37" s="17">
        <v>0</v>
      </c>
      <c r="C37" s="17">
        <v>1</v>
      </c>
      <c r="D37" s="17">
        <f t="shared" si="0"/>
        <v>1</v>
      </c>
    </row>
    <row r="38" spans="1:4">
      <c r="A38" s="17" t="s">
        <v>31</v>
      </c>
      <c r="B38" s="17">
        <v>2</v>
      </c>
      <c r="C38" s="17">
        <v>2</v>
      </c>
      <c r="D38" s="17">
        <f t="shared" si="0"/>
        <v>4</v>
      </c>
    </row>
    <row r="39" spans="1:4">
      <c r="A39" s="17" t="s">
        <v>389</v>
      </c>
      <c r="B39" s="17">
        <v>4</v>
      </c>
      <c r="C39" s="17">
        <v>0</v>
      </c>
      <c r="D39" s="17">
        <f t="shared" si="0"/>
        <v>4</v>
      </c>
    </row>
    <row r="40" spans="1:4">
      <c r="A40" s="17" t="s">
        <v>390</v>
      </c>
      <c r="B40" s="17">
        <v>6</v>
      </c>
      <c r="C40" s="17">
        <v>4</v>
      </c>
      <c r="D40" s="17">
        <f t="shared" si="0"/>
        <v>10</v>
      </c>
    </row>
    <row r="41" spans="1:4">
      <c r="A41" s="17" t="s">
        <v>291</v>
      </c>
      <c r="B41" s="17">
        <v>0</v>
      </c>
      <c r="C41" s="17">
        <v>4</v>
      </c>
      <c r="D41" s="17">
        <f t="shared" si="0"/>
        <v>4</v>
      </c>
    </row>
    <row r="42" spans="1:4">
      <c r="A42" s="17" t="s">
        <v>391</v>
      </c>
      <c r="B42" s="17">
        <v>1</v>
      </c>
      <c r="C42" s="17">
        <v>0</v>
      </c>
      <c r="D42" s="17">
        <f t="shared" si="0"/>
        <v>1</v>
      </c>
    </row>
    <row r="43" spans="1:4">
      <c r="A43" s="17" t="s">
        <v>392</v>
      </c>
      <c r="B43" s="17">
        <v>16</v>
      </c>
      <c r="C43" s="17">
        <v>12</v>
      </c>
      <c r="D43" s="17">
        <f t="shared" si="0"/>
        <v>28</v>
      </c>
    </row>
    <row r="44" spans="1:4" ht="28.8">
      <c r="A44" s="18" t="s">
        <v>393</v>
      </c>
      <c r="B44" s="17">
        <v>32</v>
      </c>
      <c r="C44" s="17">
        <v>17</v>
      </c>
      <c r="D44" s="17">
        <f t="shared" si="0"/>
        <v>49</v>
      </c>
    </row>
    <row r="45" spans="1:4">
      <c r="A45" s="17" t="s">
        <v>38</v>
      </c>
      <c r="B45" s="17">
        <v>1</v>
      </c>
      <c r="C45" s="17">
        <v>0</v>
      </c>
      <c r="D45" s="17">
        <f t="shared" si="0"/>
        <v>1</v>
      </c>
    </row>
    <row r="46" spans="1:4">
      <c r="A46" s="17" t="s">
        <v>39</v>
      </c>
      <c r="B46" s="17">
        <v>3</v>
      </c>
      <c r="C46" s="17">
        <v>2</v>
      </c>
      <c r="D46" s="17">
        <f t="shared" si="0"/>
        <v>5</v>
      </c>
    </row>
    <row r="47" spans="1:4">
      <c r="A47" s="17" t="s">
        <v>394</v>
      </c>
      <c r="B47" s="17">
        <v>0</v>
      </c>
      <c r="C47" s="17">
        <v>1</v>
      </c>
      <c r="D47" s="17">
        <f t="shared" si="0"/>
        <v>1</v>
      </c>
    </row>
    <row r="48" spans="1:4">
      <c r="A48" s="17" t="s">
        <v>395</v>
      </c>
      <c r="B48" s="17">
        <v>2</v>
      </c>
      <c r="C48" s="17">
        <v>20</v>
      </c>
      <c r="D48" s="17">
        <f t="shared" si="0"/>
        <v>22</v>
      </c>
    </row>
    <row r="49" spans="1:4">
      <c r="A49" s="17" t="s">
        <v>44</v>
      </c>
      <c r="B49" s="17">
        <v>20</v>
      </c>
      <c r="C49" s="17">
        <v>7</v>
      </c>
      <c r="D49" s="17">
        <f t="shared" si="0"/>
        <v>27</v>
      </c>
    </row>
    <row r="50" spans="1:4">
      <c r="A50" s="17" t="s">
        <v>396</v>
      </c>
      <c r="B50" s="17">
        <v>1</v>
      </c>
      <c r="C50" s="17">
        <v>4</v>
      </c>
      <c r="D50" s="17">
        <f t="shared" si="0"/>
        <v>5</v>
      </c>
    </row>
    <row r="51" spans="1:4">
      <c r="A51" s="17" t="s">
        <v>45</v>
      </c>
      <c r="B51" s="17">
        <v>0</v>
      </c>
      <c r="C51" s="17">
        <v>1</v>
      </c>
      <c r="D51" s="17">
        <f t="shared" si="0"/>
        <v>1</v>
      </c>
    </row>
    <row r="52" spans="1:4">
      <c r="A52" s="17" t="s">
        <v>397</v>
      </c>
      <c r="B52" s="17">
        <v>1</v>
      </c>
      <c r="C52" s="17">
        <v>0</v>
      </c>
      <c r="D52" s="17">
        <f t="shared" si="0"/>
        <v>1</v>
      </c>
    </row>
    <row r="53" spans="1:4">
      <c r="A53" s="17" t="s">
        <v>398</v>
      </c>
      <c r="B53" s="17">
        <v>5</v>
      </c>
      <c r="C53" s="17">
        <v>7</v>
      </c>
      <c r="D53" s="17">
        <f t="shared" si="0"/>
        <v>12</v>
      </c>
    </row>
    <row r="54" spans="1:4">
      <c r="A54" s="17" t="s">
        <v>399</v>
      </c>
      <c r="B54" s="17">
        <v>1</v>
      </c>
      <c r="C54" s="17">
        <v>2</v>
      </c>
      <c r="D54" s="17">
        <f t="shared" si="0"/>
        <v>3</v>
      </c>
    </row>
    <row r="55" spans="1:4">
      <c r="A55" s="17" t="s">
        <v>400</v>
      </c>
      <c r="B55" s="17">
        <v>4</v>
      </c>
      <c r="C55" s="17">
        <v>4</v>
      </c>
      <c r="D55" s="17">
        <f t="shared" si="0"/>
        <v>8</v>
      </c>
    </row>
    <row r="56" spans="1:4">
      <c r="A56" s="18" t="s">
        <v>401</v>
      </c>
      <c r="B56" s="17">
        <v>5</v>
      </c>
      <c r="C56" s="17">
        <v>3</v>
      </c>
      <c r="D56" s="17">
        <f t="shared" si="0"/>
        <v>8</v>
      </c>
    </row>
    <row r="57" spans="1:4">
      <c r="A57" s="17" t="s">
        <v>402</v>
      </c>
      <c r="B57" s="17">
        <v>3</v>
      </c>
      <c r="C57" s="17">
        <v>4</v>
      </c>
      <c r="D57" s="17">
        <f t="shared" si="0"/>
        <v>7</v>
      </c>
    </row>
    <row r="58" spans="1:4">
      <c r="A58" s="17" t="s">
        <v>403</v>
      </c>
      <c r="B58" s="17">
        <v>7</v>
      </c>
      <c r="C58" s="17">
        <v>2</v>
      </c>
      <c r="D58" s="17">
        <f t="shared" si="0"/>
        <v>9</v>
      </c>
    </row>
    <row r="59" spans="1:4">
      <c r="A59" s="17" t="s">
        <v>404</v>
      </c>
      <c r="B59" s="17">
        <v>6</v>
      </c>
      <c r="C59" s="17">
        <v>9</v>
      </c>
      <c r="D59" s="17">
        <f t="shared" si="0"/>
        <v>15</v>
      </c>
    </row>
    <row r="60" spans="1:4">
      <c r="A60" s="17" t="s">
        <v>405</v>
      </c>
      <c r="B60" s="17">
        <v>1</v>
      </c>
      <c r="C60" s="17">
        <v>0</v>
      </c>
      <c r="D60" s="17">
        <f t="shared" si="0"/>
        <v>1</v>
      </c>
    </row>
    <row r="61" spans="1:4">
      <c r="A61" s="17" t="s">
        <v>301</v>
      </c>
      <c r="B61" s="17">
        <v>1</v>
      </c>
      <c r="C61" s="17">
        <v>0</v>
      </c>
      <c r="D61" s="17">
        <f t="shared" si="0"/>
        <v>1</v>
      </c>
    </row>
    <row r="62" spans="1:4">
      <c r="A62" s="17" t="s">
        <v>406</v>
      </c>
      <c r="B62" s="17">
        <v>2</v>
      </c>
      <c r="C62" s="17">
        <v>1</v>
      </c>
      <c r="D62" s="17">
        <f t="shared" si="0"/>
        <v>3</v>
      </c>
    </row>
    <row r="63" spans="1:4">
      <c r="A63" s="17" t="s">
        <v>61</v>
      </c>
      <c r="B63" s="17">
        <v>1</v>
      </c>
      <c r="C63" s="17">
        <v>1</v>
      </c>
      <c r="D63" s="17">
        <f t="shared" si="0"/>
        <v>2</v>
      </c>
    </row>
    <row r="64" spans="1:4">
      <c r="A64" s="17" t="s">
        <v>62</v>
      </c>
      <c r="B64" s="17">
        <v>1</v>
      </c>
      <c r="C64" s="17">
        <v>1</v>
      </c>
      <c r="D64" s="17">
        <f t="shared" si="0"/>
        <v>2</v>
      </c>
    </row>
    <row r="65" spans="1:4">
      <c r="A65" s="17" t="s">
        <v>407</v>
      </c>
      <c r="B65" s="17">
        <v>9</v>
      </c>
      <c r="C65" s="17">
        <v>7</v>
      </c>
      <c r="D65" s="17">
        <f t="shared" si="0"/>
        <v>16</v>
      </c>
    </row>
    <row r="66" spans="1:4">
      <c r="A66" s="17" t="s">
        <v>408</v>
      </c>
      <c r="B66" s="17">
        <v>0</v>
      </c>
      <c r="C66" s="17">
        <v>3</v>
      </c>
      <c r="D66" s="17">
        <f t="shared" si="0"/>
        <v>3</v>
      </c>
    </row>
    <row r="67" spans="1:4">
      <c r="A67" s="17" t="s">
        <v>308</v>
      </c>
      <c r="B67" s="17">
        <v>10</v>
      </c>
      <c r="C67" s="17">
        <v>2</v>
      </c>
      <c r="D67" s="17">
        <f t="shared" si="0"/>
        <v>12</v>
      </c>
    </row>
    <row r="68" spans="1:4">
      <c r="A68" s="17" t="s">
        <v>409</v>
      </c>
      <c r="B68" s="17">
        <v>1</v>
      </c>
      <c r="C68" s="17">
        <v>2</v>
      </c>
      <c r="D68" s="17">
        <f t="shared" si="0"/>
        <v>3</v>
      </c>
    </row>
    <row r="69" spans="1:4">
      <c r="A69" s="17" t="s">
        <v>410</v>
      </c>
      <c r="B69" s="17">
        <v>1</v>
      </c>
      <c r="C69" s="17">
        <v>0</v>
      </c>
      <c r="D69" s="17">
        <f t="shared" si="0"/>
        <v>1</v>
      </c>
    </row>
    <row r="70" spans="1:4">
      <c r="A70" s="17" t="s">
        <v>74</v>
      </c>
      <c r="B70" s="17">
        <v>0</v>
      </c>
      <c r="C70" s="17">
        <v>20</v>
      </c>
      <c r="D70" s="17">
        <f t="shared" si="0"/>
        <v>20</v>
      </c>
    </row>
    <row r="71" spans="1:4">
      <c r="A71" s="17" t="s">
        <v>411</v>
      </c>
      <c r="B71" s="17">
        <v>0</v>
      </c>
      <c r="C71" s="17">
        <v>9</v>
      </c>
      <c r="D71" s="17">
        <f t="shared" si="0"/>
        <v>9</v>
      </c>
    </row>
    <row r="72" spans="1:4">
      <c r="A72" s="17" t="s">
        <v>78</v>
      </c>
      <c r="B72" s="17">
        <v>11</v>
      </c>
      <c r="C72" s="17">
        <v>26</v>
      </c>
      <c r="D72" s="17">
        <f t="shared" si="0"/>
        <v>37</v>
      </c>
    </row>
    <row r="73" spans="1:4">
      <c r="A73" s="17" t="s">
        <v>412</v>
      </c>
      <c r="B73" s="17">
        <v>1</v>
      </c>
      <c r="C73" s="17">
        <v>0</v>
      </c>
      <c r="D73" s="17">
        <f t="shared" si="0"/>
        <v>1</v>
      </c>
    </row>
    <row r="74" spans="1:4">
      <c r="A74" s="17" t="s">
        <v>86</v>
      </c>
      <c r="B74" s="17">
        <v>11</v>
      </c>
      <c r="C74" s="17">
        <v>6</v>
      </c>
      <c r="D74" s="17">
        <f t="shared" si="0"/>
        <v>17</v>
      </c>
    </row>
    <row r="75" spans="1:4">
      <c r="A75" s="17" t="s">
        <v>413</v>
      </c>
      <c r="B75" s="17">
        <v>2</v>
      </c>
      <c r="C75" s="17">
        <v>6</v>
      </c>
      <c r="D75" s="17">
        <f t="shared" si="0"/>
        <v>8</v>
      </c>
    </row>
    <row r="76" spans="1:4">
      <c r="A76" s="17" t="s">
        <v>88</v>
      </c>
      <c r="B76" s="17">
        <v>2</v>
      </c>
      <c r="C76" s="17">
        <v>0</v>
      </c>
      <c r="D76" s="17">
        <f t="shared" si="0"/>
        <v>2</v>
      </c>
    </row>
    <row r="77" spans="1:4">
      <c r="A77" s="17" t="s">
        <v>414</v>
      </c>
      <c r="B77" s="17">
        <v>3</v>
      </c>
      <c r="C77" s="17">
        <v>1</v>
      </c>
      <c r="D77" s="17">
        <f t="shared" si="0"/>
        <v>4</v>
      </c>
    </row>
    <row r="78" spans="1:4">
      <c r="A78" s="17" t="s">
        <v>415</v>
      </c>
      <c r="B78" s="17">
        <v>0</v>
      </c>
      <c r="C78" s="17">
        <v>2</v>
      </c>
      <c r="D78" s="17">
        <f t="shared" si="0"/>
        <v>2</v>
      </c>
    </row>
    <row r="79" spans="1:4">
      <c r="A79" s="17" t="s">
        <v>416</v>
      </c>
      <c r="B79" s="17">
        <v>14</v>
      </c>
      <c r="C79" s="17">
        <v>14</v>
      </c>
      <c r="D79" s="17">
        <f t="shared" si="0"/>
        <v>28</v>
      </c>
    </row>
    <row r="80" spans="1:4">
      <c r="A80" s="17" t="s">
        <v>417</v>
      </c>
      <c r="B80" s="17">
        <v>2</v>
      </c>
      <c r="C80" s="17">
        <v>2</v>
      </c>
      <c r="D80" s="17">
        <f t="shared" si="0"/>
        <v>4</v>
      </c>
    </row>
    <row r="81" spans="1:4">
      <c r="A81" s="17" t="s">
        <v>319</v>
      </c>
      <c r="B81" s="17">
        <v>4</v>
      </c>
      <c r="C81" s="17">
        <v>3</v>
      </c>
      <c r="D81" s="17">
        <f t="shared" si="0"/>
        <v>7</v>
      </c>
    </row>
    <row r="82" spans="1:4">
      <c r="A82" s="17" t="s">
        <v>418</v>
      </c>
      <c r="B82" s="17">
        <v>43</v>
      </c>
      <c r="C82" s="17">
        <v>6</v>
      </c>
      <c r="D82" s="17">
        <f t="shared" si="0"/>
        <v>49</v>
      </c>
    </row>
    <row r="83" spans="1:4">
      <c r="A83" s="17" t="s">
        <v>94</v>
      </c>
      <c r="B83" s="17">
        <v>6</v>
      </c>
      <c r="C83" s="17">
        <v>1</v>
      </c>
      <c r="D83" s="17">
        <f t="shared" si="0"/>
        <v>7</v>
      </c>
    </row>
    <row r="84" spans="1:4">
      <c r="A84" s="17" t="s">
        <v>419</v>
      </c>
      <c r="B84" s="17">
        <v>11</v>
      </c>
      <c r="C84" s="17">
        <v>14</v>
      </c>
      <c r="D84" s="17">
        <f t="shared" si="0"/>
        <v>25</v>
      </c>
    </row>
    <row r="85" spans="1:4">
      <c r="A85" s="17" t="s">
        <v>95</v>
      </c>
      <c r="B85" s="17">
        <v>2</v>
      </c>
      <c r="C85" s="17">
        <v>4</v>
      </c>
      <c r="D85" s="17">
        <f t="shared" ref="D85:D148" si="1">+B85+C85</f>
        <v>6</v>
      </c>
    </row>
    <row r="86" spans="1:4">
      <c r="A86" s="17" t="s">
        <v>322</v>
      </c>
      <c r="B86" s="17">
        <v>2</v>
      </c>
      <c r="C86" s="17">
        <v>0</v>
      </c>
      <c r="D86" s="17">
        <f t="shared" si="1"/>
        <v>2</v>
      </c>
    </row>
    <row r="87" spans="1:4">
      <c r="A87" s="17" t="s">
        <v>96</v>
      </c>
      <c r="B87" s="17">
        <v>6</v>
      </c>
      <c r="C87" s="17">
        <v>4</v>
      </c>
      <c r="D87" s="17">
        <f t="shared" si="1"/>
        <v>10</v>
      </c>
    </row>
    <row r="88" spans="1:4">
      <c r="A88" s="17" t="s">
        <v>420</v>
      </c>
      <c r="B88" s="17">
        <v>3</v>
      </c>
      <c r="C88" s="17">
        <v>5</v>
      </c>
      <c r="D88" s="17">
        <f t="shared" si="1"/>
        <v>8</v>
      </c>
    </row>
    <row r="89" spans="1:4">
      <c r="A89" s="17" t="s">
        <v>421</v>
      </c>
      <c r="B89" s="17">
        <v>3</v>
      </c>
      <c r="C89" s="17">
        <v>1</v>
      </c>
      <c r="D89" s="17">
        <f t="shared" si="1"/>
        <v>4</v>
      </c>
    </row>
    <row r="90" spans="1:4">
      <c r="A90" s="17" t="s">
        <v>108</v>
      </c>
      <c r="B90" s="17">
        <v>32</v>
      </c>
      <c r="C90" s="17">
        <v>64</v>
      </c>
      <c r="D90" s="17">
        <f t="shared" si="1"/>
        <v>96</v>
      </c>
    </row>
    <row r="91" spans="1:4">
      <c r="A91" s="17" t="s">
        <v>109</v>
      </c>
      <c r="B91" s="17">
        <v>15</v>
      </c>
      <c r="C91" s="17">
        <v>37</v>
      </c>
      <c r="D91" s="17">
        <f t="shared" si="1"/>
        <v>52</v>
      </c>
    </row>
    <row r="92" spans="1:4">
      <c r="A92" s="17" t="s">
        <v>110</v>
      </c>
      <c r="B92" s="17">
        <v>2</v>
      </c>
      <c r="C92" s="17">
        <v>8</v>
      </c>
      <c r="D92" s="17">
        <f t="shared" si="1"/>
        <v>10</v>
      </c>
    </row>
    <row r="93" spans="1:4">
      <c r="A93" s="17" t="s">
        <v>111</v>
      </c>
      <c r="B93" s="17">
        <v>112</v>
      </c>
      <c r="C93" s="17">
        <v>195</v>
      </c>
      <c r="D93" s="17">
        <f t="shared" si="1"/>
        <v>307</v>
      </c>
    </row>
    <row r="94" spans="1:4">
      <c r="A94" s="17" t="s">
        <v>112</v>
      </c>
      <c r="B94" s="17">
        <v>6</v>
      </c>
      <c r="C94" s="17">
        <v>3</v>
      </c>
      <c r="D94" s="17">
        <f t="shared" si="1"/>
        <v>9</v>
      </c>
    </row>
    <row r="95" spans="1:4">
      <c r="A95" s="17" t="s">
        <v>422</v>
      </c>
      <c r="B95" s="17">
        <v>70</v>
      </c>
      <c r="C95" s="17">
        <v>186</v>
      </c>
      <c r="D95" s="17">
        <f t="shared" si="1"/>
        <v>256</v>
      </c>
    </row>
    <row r="96" spans="1:4">
      <c r="A96" s="17" t="s">
        <v>423</v>
      </c>
      <c r="B96" s="17">
        <v>16</v>
      </c>
      <c r="C96" s="17">
        <v>38</v>
      </c>
      <c r="D96" s="17">
        <f t="shared" si="1"/>
        <v>54</v>
      </c>
    </row>
    <row r="97" spans="1:4">
      <c r="A97" s="17" t="s">
        <v>115</v>
      </c>
      <c r="B97" s="17">
        <v>12</v>
      </c>
      <c r="C97" s="17">
        <v>55</v>
      </c>
      <c r="D97" s="17">
        <f t="shared" si="1"/>
        <v>67</v>
      </c>
    </row>
    <row r="98" spans="1:4">
      <c r="A98" s="17" t="s">
        <v>117</v>
      </c>
      <c r="B98" s="17">
        <v>355</v>
      </c>
      <c r="C98" s="17">
        <v>401</v>
      </c>
      <c r="D98" s="17">
        <f t="shared" si="1"/>
        <v>756</v>
      </c>
    </row>
    <row r="99" spans="1:4">
      <c r="A99" s="17" t="s">
        <v>118</v>
      </c>
      <c r="B99" s="17">
        <v>87</v>
      </c>
      <c r="C99" s="17">
        <v>71</v>
      </c>
      <c r="D99" s="17">
        <f t="shared" si="1"/>
        <v>158</v>
      </c>
    </row>
    <row r="100" spans="1:4">
      <c r="A100" s="17" t="s">
        <v>121</v>
      </c>
      <c r="B100" s="17">
        <v>15</v>
      </c>
      <c r="C100" s="17">
        <v>37</v>
      </c>
      <c r="D100" s="17">
        <f t="shared" si="1"/>
        <v>52</v>
      </c>
    </row>
    <row r="101" spans="1:4">
      <c r="A101" s="17" t="s">
        <v>122</v>
      </c>
      <c r="B101" s="17">
        <v>31</v>
      </c>
      <c r="C101" s="17">
        <v>70</v>
      </c>
      <c r="D101" s="17">
        <f t="shared" si="1"/>
        <v>101</v>
      </c>
    </row>
    <row r="102" spans="1:4">
      <c r="A102" s="17" t="s">
        <v>123</v>
      </c>
      <c r="B102" s="17">
        <v>60</v>
      </c>
      <c r="C102" s="17">
        <v>206</v>
      </c>
      <c r="D102" s="17">
        <f t="shared" si="1"/>
        <v>266</v>
      </c>
    </row>
    <row r="103" spans="1:4">
      <c r="A103" s="17" t="s">
        <v>124</v>
      </c>
      <c r="B103" s="17">
        <v>4</v>
      </c>
      <c r="C103" s="17">
        <v>20</v>
      </c>
      <c r="D103" s="17">
        <f t="shared" si="1"/>
        <v>24</v>
      </c>
    </row>
    <row r="104" spans="1:4">
      <c r="A104" s="17" t="s">
        <v>125</v>
      </c>
      <c r="B104" s="17">
        <v>76</v>
      </c>
      <c r="C104" s="17">
        <v>271</v>
      </c>
      <c r="D104" s="17">
        <f t="shared" si="1"/>
        <v>347</v>
      </c>
    </row>
    <row r="105" spans="1:4">
      <c r="A105" s="17" t="s">
        <v>126</v>
      </c>
      <c r="B105" s="17">
        <v>18</v>
      </c>
      <c r="C105" s="17">
        <v>8</v>
      </c>
      <c r="D105" s="17">
        <f t="shared" si="1"/>
        <v>26</v>
      </c>
    </row>
    <row r="106" spans="1:4">
      <c r="A106" s="17" t="s">
        <v>127</v>
      </c>
      <c r="B106" s="17">
        <v>83</v>
      </c>
      <c r="C106" s="17">
        <v>134</v>
      </c>
      <c r="D106" s="17">
        <f t="shared" si="1"/>
        <v>217</v>
      </c>
    </row>
    <row r="107" spans="1:4">
      <c r="A107" s="17" t="s">
        <v>128</v>
      </c>
      <c r="B107" s="17">
        <v>5</v>
      </c>
      <c r="C107" s="17">
        <v>7</v>
      </c>
      <c r="D107" s="17">
        <f t="shared" si="1"/>
        <v>12</v>
      </c>
    </row>
    <row r="108" spans="1:4">
      <c r="A108" s="17" t="s">
        <v>129</v>
      </c>
      <c r="B108" s="17">
        <v>174</v>
      </c>
      <c r="C108" s="17">
        <v>198</v>
      </c>
      <c r="D108" s="17">
        <f t="shared" si="1"/>
        <v>372</v>
      </c>
    </row>
    <row r="109" spans="1:4">
      <c r="A109" s="17" t="s">
        <v>130</v>
      </c>
      <c r="B109" s="17">
        <v>7</v>
      </c>
      <c r="C109" s="17">
        <v>99</v>
      </c>
      <c r="D109" s="17">
        <f t="shared" si="1"/>
        <v>106</v>
      </c>
    </row>
    <row r="110" spans="1:4">
      <c r="A110" s="17" t="s">
        <v>132</v>
      </c>
      <c r="B110" s="17">
        <v>77</v>
      </c>
      <c r="C110" s="17">
        <v>118</v>
      </c>
      <c r="D110" s="17">
        <f t="shared" si="1"/>
        <v>195</v>
      </c>
    </row>
    <row r="111" spans="1:4">
      <c r="A111" s="17" t="s">
        <v>133</v>
      </c>
      <c r="B111" s="17">
        <v>0</v>
      </c>
      <c r="C111" s="17">
        <v>17</v>
      </c>
      <c r="D111" s="17">
        <f t="shared" si="1"/>
        <v>17</v>
      </c>
    </row>
    <row r="112" spans="1:4">
      <c r="A112" s="17" t="s">
        <v>134</v>
      </c>
      <c r="B112" s="17">
        <v>4</v>
      </c>
      <c r="C112" s="17">
        <v>63</v>
      </c>
      <c r="D112" s="17">
        <f t="shared" si="1"/>
        <v>67</v>
      </c>
    </row>
    <row r="113" spans="1:4">
      <c r="A113" s="17" t="s">
        <v>135</v>
      </c>
      <c r="B113" s="17">
        <v>25</v>
      </c>
      <c r="C113" s="17">
        <v>32</v>
      </c>
      <c r="D113" s="17">
        <f t="shared" si="1"/>
        <v>57</v>
      </c>
    </row>
    <row r="114" spans="1:4">
      <c r="A114" s="17" t="s">
        <v>136</v>
      </c>
      <c r="B114" s="17">
        <v>7</v>
      </c>
      <c r="C114" s="17">
        <v>4</v>
      </c>
      <c r="D114" s="17">
        <f t="shared" si="1"/>
        <v>11</v>
      </c>
    </row>
    <row r="115" spans="1:4">
      <c r="A115" s="17" t="s">
        <v>137</v>
      </c>
      <c r="B115" s="17">
        <v>5</v>
      </c>
      <c r="C115" s="17">
        <v>2</v>
      </c>
      <c r="D115" s="17">
        <f t="shared" si="1"/>
        <v>7</v>
      </c>
    </row>
    <row r="116" spans="1:4">
      <c r="A116" s="17" t="s">
        <v>138</v>
      </c>
      <c r="B116" s="17">
        <v>2</v>
      </c>
      <c r="C116" s="17">
        <v>3</v>
      </c>
      <c r="D116" s="17">
        <f t="shared" si="1"/>
        <v>5</v>
      </c>
    </row>
    <row r="117" spans="1:4">
      <c r="A117" s="17" t="s">
        <v>139</v>
      </c>
      <c r="B117" s="17">
        <v>3</v>
      </c>
      <c r="C117" s="17">
        <v>3</v>
      </c>
      <c r="D117" s="17">
        <f t="shared" si="1"/>
        <v>6</v>
      </c>
    </row>
    <row r="118" spans="1:4">
      <c r="A118" s="17" t="s">
        <v>140</v>
      </c>
      <c r="B118" s="17">
        <v>2</v>
      </c>
      <c r="C118" s="17">
        <v>11</v>
      </c>
      <c r="D118" s="17">
        <f t="shared" si="1"/>
        <v>13</v>
      </c>
    </row>
    <row r="119" spans="1:4">
      <c r="A119" s="17" t="s">
        <v>142</v>
      </c>
      <c r="B119" s="17">
        <v>129</v>
      </c>
      <c r="C119" s="17">
        <v>84</v>
      </c>
      <c r="D119" s="17">
        <f t="shared" si="1"/>
        <v>213</v>
      </c>
    </row>
    <row r="120" spans="1:4">
      <c r="A120" s="17" t="s">
        <v>424</v>
      </c>
      <c r="B120" s="17">
        <v>1</v>
      </c>
      <c r="C120" s="17">
        <v>2</v>
      </c>
      <c r="D120" s="17">
        <f t="shared" si="1"/>
        <v>3</v>
      </c>
    </row>
    <row r="121" spans="1:4">
      <c r="A121" s="17" t="s">
        <v>425</v>
      </c>
      <c r="B121" s="17">
        <v>2</v>
      </c>
      <c r="C121" s="17">
        <v>2</v>
      </c>
      <c r="D121" s="17">
        <f t="shared" si="1"/>
        <v>4</v>
      </c>
    </row>
    <row r="122" spans="1:4">
      <c r="A122" s="17" t="s">
        <v>145</v>
      </c>
      <c r="B122" s="17">
        <v>50</v>
      </c>
      <c r="C122" s="17">
        <v>6</v>
      </c>
      <c r="D122" s="17">
        <f t="shared" si="1"/>
        <v>56</v>
      </c>
    </row>
    <row r="123" spans="1:4">
      <c r="A123" s="17" t="s">
        <v>146</v>
      </c>
      <c r="B123" s="17">
        <v>2</v>
      </c>
      <c r="C123" s="17">
        <v>0</v>
      </c>
      <c r="D123" s="17">
        <f t="shared" si="1"/>
        <v>2</v>
      </c>
    </row>
    <row r="124" spans="1:4">
      <c r="A124" s="17" t="s">
        <v>147</v>
      </c>
      <c r="B124" s="17">
        <v>1</v>
      </c>
      <c r="C124" s="17">
        <v>9</v>
      </c>
      <c r="D124" s="17">
        <f t="shared" si="1"/>
        <v>10</v>
      </c>
    </row>
    <row r="125" spans="1:4">
      <c r="A125" s="17" t="s">
        <v>148</v>
      </c>
      <c r="B125" s="17">
        <v>21</v>
      </c>
      <c r="C125" s="17">
        <v>30</v>
      </c>
      <c r="D125" s="17">
        <f t="shared" si="1"/>
        <v>51</v>
      </c>
    </row>
    <row r="126" spans="1:4">
      <c r="A126" s="17" t="s">
        <v>149</v>
      </c>
      <c r="B126" s="17">
        <v>13</v>
      </c>
      <c r="C126" s="17">
        <v>17</v>
      </c>
      <c r="D126" s="17">
        <f t="shared" si="1"/>
        <v>30</v>
      </c>
    </row>
    <row r="127" spans="1:4">
      <c r="A127" s="17" t="s">
        <v>326</v>
      </c>
      <c r="B127" s="17">
        <v>3</v>
      </c>
      <c r="C127" s="17">
        <v>24</v>
      </c>
      <c r="D127" s="17">
        <f t="shared" si="1"/>
        <v>27</v>
      </c>
    </row>
    <row r="128" spans="1:4">
      <c r="A128" s="17" t="s">
        <v>426</v>
      </c>
      <c r="B128" s="17">
        <v>0</v>
      </c>
      <c r="C128" s="17">
        <v>2</v>
      </c>
      <c r="D128" s="17">
        <f t="shared" si="1"/>
        <v>2</v>
      </c>
    </row>
    <row r="129" spans="1:4">
      <c r="A129" s="17" t="s">
        <v>327</v>
      </c>
      <c r="B129" s="17">
        <v>7</v>
      </c>
      <c r="C129" s="17">
        <v>32</v>
      </c>
      <c r="D129" s="17">
        <f t="shared" si="1"/>
        <v>39</v>
      </c>
    </row>
    <row r="130" spans="1:4">
      <c r="A130" s="17" t="s">
        <v>427</v>
      </c>
      <c r="B130" s="17">
        <v>8</v>
      </c>
      <c r="C130" s="17">
        <v>2</v>
      </c>
      <c r="D130" s="17">
        <f t="shared" si="1"/>
        <v>10</v>
      </c>
    </row>
    <row r="131" spans="1:4">
      <c r="A131" s="17" t="s">
        <v>328</v>
      </c>
      <c r="B131" s="17">
        <v>2</v>
      </c>
      <c r="C131" s="17">
        <v>16</v>
      </c>
      <c r="D131" s="17">
        <f t="shared" si="1"/>
        <v>18</v>
      </c>
    </row>
    <row r="132" spans="1:4">
      <c r="A132" s="17" t="s">
        <v>329</v>
      </c>
      <c r="B132" s="17">
        <v>1</v>
      </c>
      <c r="C132" s="17">
        <v>11</v>
      </c>
      <c r="D132" s="17">
        <f t="shared" si="1"/>
        <v>12</v>
      </c>
    </row>
    <row r="133" spans="1:4">
      <c r="A133" s="17" t="s">
        <v>330</v>
      </c>
      <c r="B133" s="17">
        <v>2</v>
      </c>
      <c r="C133" s="17">
        <v>7</v>
      </c>
      <c r="D133" s="17">
        <f t="shared" si="1"/>
        <v>9</v>
      </c>
    </row>
    <row r="134" spans="1:4">
      <c r="A134" s="17" t="s">
        <v>331</v>
      </c>
      <c r="B134" s="17">
        <v>1</v>
      </c>
      <c r="C134" s="17">
        <v>50</v>
      </c>
      <c r="D134" s="17">
        <f t="shared" si="1"/>
        <v>51</v>
      </c>
    </row>
    <row r="135" spans="1:4">
      <c r="A135" s="17" t="s">
        <v>332</v>
      </c>
      <c r="B135" s="17">
        <v>0</v>
      </c>
      <c r="C135" s="17">
        <v>15</v>
      </c>
      <c r="D135" s="17">
        <f t="shared" si="1"/>
        <v>15</v>
      </c>
    </row>
    <row r="136" spans="1:4">
      <c r="A136" s="17" t="s">
        <v>428</v>
      </c>
      <c r="B136" s="17">
        <v>0</v>
      </c>
      <c r="C136" s="17">
        <v>1</v>
      </c>
      <c r="D136" s="17">
        <f t="shared" si="1"/>
        <v>1</v>
      </c>
    </row>
    <row r="137" spans="1:4">
      <c r="A137" s="17" t="s">
        <v>333</v>
      </c>
      <c r="B137" s="17">
        <v>1</v>
      </c>
      <c r="C137" s="17">
        <v>31</v>
      </c>
      <c r="D137" s="17">
        <f t="shared" si="1"/>
        <v>32</v>
      </c>
    </row>
    <row r="138" spans="1:4">
      <c r="A138" s="17" t="s">
        <v>159</v>
      </c>
      <c r="B138" s="17">
        <v>5</v>
      </c>
      <c r="C138" s="17">
        <v>9</v>
      </c>
      <c r="D138" s="17">
        <f t="shared" si="1"/>
        <v>14</v>
      </c>
    </row>
    <row r="139" spans="1:4">
      <c r="A139" s="17" t="s">
        <v>160</v>
      </c>
      <c r="B139" s="17">
        <v>9</v>
      </c>
      <c r="C139" s="17">
        <v>17</v>
      </c>
      <c r="D139" s="17">
        <f t="shared" si="1"/>
        <v>26</v>
      </c>
    </row>
    <row r="140" spans="1:4">
      <c r="A140" s="17" t="s">
        <v>163</v>
      </c>
      <c r="B140" s="17">
        <v>2</v>
      </c>
      <c r="C140" s="17">
        <v>3</v>
      </c>
      <c r="D140" s="17">
        <f t="shared" si="1"/>
        <v>5</v>
      </c>
    </row>
    <row r="141" spans="1:4">
      <c r="A141" s="17" t="s">
        <v>164</v>
      </c>
      <c r="B141" s="17">
        <v>2</v>
      </c>
      <c r="C141" s="17">
        <v>1</v>
      </c>
      <c r="D141" s="17">
        <f t="shared" si="1"/>
        <v>3</v>
      </c>
    </row>
    <row r="142" spans="1:4">
      <c r="A142" s="17" t="s">
        <v>165</v>
      </c>
      <c r="B142" s="17">
        <v>14</v>
      </c>
      <c r="C142" s="17">
        <v>57</v>
      </c>
      <c r="D142" s="17">
        <f t="shared" si="1"/>
        <v>71</v>
      </c>
    </row>
    <row r="143" spans="1:4">
      <c r="A143" s="17" t="s">
        <v>429</v>
      </c>
      <c r="B143" s="17">
        <v>2</v>
      </c>
      <c r="C143" s="17">
        <v>0</v>
      </c>
      <c r="D143" s="17">
        <f t="shared" si="1"/>
        <v>2</v>
      </c>
    </row>
    <row r="144" spans="1:4">
      <c r="A144" s="17" t="s">
        <v>430</v>
      </c>
      <c r="B144" s="17">
        <v>2</v>
      </c>
      <c r="C144" s="17">
        <v>1</v>
      </c>
      <c r="D144" s="17">
        <f t="shared" si="1"/>
        <v>3</v>
      </c>
    </row>
    <row r="145" spans="1:12">
      <c r="A145" s="17" t="s">
        <v>169</v>
      </c>
      <c r="B145" s="17">
        <v>0</v>
      </c>
      <c r="C145" s="17">
        <v>2</v>
      </c>
      <c r="D145" s="17">
        <f t="shared" si="1"/>
        <v>2</v>
      </c>
    </row>
    <row r="146" spans="1:12">
      <c r="A146" s="17" t="s">
        <v>170</v>
      </c>
      <c r="B146" s="17">
        <v>12</v>
      </c>
      <c r="C146" s="17">
        <v>53</v>
      </c>
      <c r="D146" s="17">
        <f t="shared" si="1"/>
        <v>65</v>
      </c>
    </row>
    <row r="147" spans="1:12">
      <c r="A147" s="17" t="s">
        <v>431</v>
      </c>
      <c r="B147" s="17">
        <v>0</v>
      </c>
      <c r="C147" s="17">
        <v>1</v>
      </c>
      <c r="D147" s="17">
        <f t="shared" si="1"/>
        <v>1</v>
      </c>
    </row>
    <row r="148" spans="1:12">
      <c r="A148" s="17" t="s">
        <v>172</v>
      </c>
      <c r="B148" s="17">
        <v>8</v>
      </c>
      <c r="C148" s="17">
        <v>35</v>
      </c>
      <c r="D148" s="17">
        <f t="shared" si="1"/>
        <v>43</v>
      </c>
    </row>
    <row r="149" spans="1:12">
      <c r="A149" s="17" t="s">
        <v>173</v>
      </c>
      <c r="B149" s="17">
        <v>31</v>
      </c>
      <c r="C149" s="17">
        <v>51</v>
      </c>
      <c r="D149" s="17">
        <f t="shared" ref="D149:D179" si="2">+B149+C149</f>
        <v>82</v>
      </c>
    </row>
    <row r="150" spans="1:12">
      <c r="A150" s="17" t="s">
        <v>174</v>
      </c>
      <c r="B150" s="17">
        <v>9</v>
      </c>
      <c r="C150" s="17">
        <v>27</v>
      </c>
      <c r="D150" s="17">
        <f t="shared" si="2"/>
        <v>36</v>
      </c>
    </row>
    <row r="151" spans="1:12">
      <c r="A151" s="17" t="s">
        <v>432</v>
      </c>
      <c r="B151" s="17">
        <v>0</v>
      </c>
      <c r="C151" s="17">
        <v>5</v>
      </c>
      <c r="D151" s="17">
        <f t="shared" si="2"/>
        <v>5</v>
      </c>
    </row>
    <row r="152" spans="1:12">
      <c r="A152" s="17" t="s">
        <v>433</v>
      </c>
      <c r="B152" s="17">
        <v>1</v>
      </c>
      <c r="C152" s="17">
        <v>0</v>
      </c>
      <c r="D152" s="17">
        <f t="shared" si="2"/>
        <v>1</v>
      </c>
    </row>
    <row r="153" spans="1:12">
      <c r="A153" s="17" t="s">
        <v>434</v>
      </c>
      <c r="B153" s="17">
        <v>4</v>
      </c>
      <c r="C153" s="17">
        <v>3</v>
      </c>
      <c r="D153" s="17">
        <f t="shared" si="2"/>
        <v>7</v>
      </c>
    </row>
    <row r="154" spans="1:12">
      <c r="A154" s="17" t="s">
        <v>435</v>
      </c>
      <c r="B154" s="17">
        <v>8</v>
      </c>
      <c r="C154" s="17">
        <v>10</v>
      </c>
      <c r="D154" s="17">
        <f t="shared" si="2"/>
        <v>18</v>
      </c>
    </row>
    <row r="155" spans="1:12">
      <c r="A155" s="17" t="s">
        <v>436</v>
      </c>
      <c r="B155" s="17">
        <v>13</v>
      </c>
      <c r="C155" s="17">
        <v>0</v>
      </c>
      <c r="D155" s="17">
        <f t="shared" si="2"/>
        <v>13</v>
      </c>
    </row>
    <row r="156" spans="1:12">
      <c r="A156" s="17" t="s">
        <v>336</v>
      </c>
      <c r="B156" s="17">
        <v>2</v>
      </c>
      <c r="C156" s="17">
        <v>7</v>
      </c>
      <c r="D156" s="17">
        <f t="shared" si="2"/>
        <v>9</v>
      </c>
      <c r="L156" s="19"/>
    </row>
    <row r="157" spans="1:12">
      <c r="A157" s="17" t="s">
        <v>183</v>
      </c>
      <c r="B157" s="17">
        <v>22</v>
      </c>
      <c r="C157" s="17">
        <v>6</v>
      </c>
      <c r="D157" s="17">
        <f t="shared" si="2"/>
        <v>28</v>
      </c>
    </row>
    <row r="158" spans="1:12">
      <c r="A158" s="17" t="s">
        <v>184</v>
      </c>
      <c r="B158" s="17">
        <v>3</v>
      </c>
      <c r="C158" s="17">
        <v>0</v>
      </c>
      <c r="D158" s="17">
        <f t="shared" si="2"/>
        <v>3</v>
      </c>
    </row>
    <row r="159" spans="1:12">
      <c r="A159" s="17" t="s">
        <v>437</v>
      </c>
      <c r="B159" s="17">
        <v>4</v>
      </c>
      <c r="C159" s="17">
        <v>0</v>
      </c>
      <c r="D159" s="17">
        <f t="shared" si="2"/>
        <v>4</v>
      </c>
    </row>
    <row r="160" spans="1:12">
      <c r="A160" s="17" t="s">
        <v>438</v>
      </c>
      <c r="B160" s="17">
        <v>5</v>
      </c>
      <c r="C160" s="17">
        <v>5</v>
      </c>
      <c r="D160" s="17">
        <f t="shared" si="2"/>
        <v>10</v>
      </c>
    </row>
    <row r="161" spans="1:4">
      <c r="A161" s="17" t="s">
        <v>189</v>
      </c>
      <c r="B161" s="17">
        <v>5</v>
      </c>
      <c r="C161" s="17">
        <v>9</v>
      </c>
      <c r="D161" s="17">
        <f t="shared" si="2"/>
        <v>14</v>
      </c>
    </row>
    <row r="162" spans="1:4">
      <c r="A162" s="17" t="s">
        <v>439</v>
      </c>
      <c r="B162" s="17">
        <v>1</v>
      </c>
      <c r="C162" s="17">
        <v>1</v>
      </c>
      <c r="D162" s="17">
        <f t="shared" si="2"/>
        <v>2</v>
      </c>
    </row>
    <row r="163" spans="1:4">
      <c r="A163" s="17" t="s">
        <v>349</v>
      </c>
      <c r="B163" s="17">
        <v>1</v>
      </c>
      <c r="C163" s="17">
        <v>3</v>
      </c>
      <c r="D163" s="17">
        <f t="shared" si="2"/>
        <v>4</v>
      </c>
    </row>
    <row r="164" spans="1:4">
      <c r="A164" s="17" t="s">
        <v>440</v>
      </c>
      <c r="B164" s="17">
        <v>0</v>
      </c>
      <c r="C164" s="17">
        <v>2</v>
      </c>
      <c r="D164" s="17">
        <f t="shared" si="2"/>
        <v>2</v>
      </c>
    </row>
    <row r="165" spans="1:4">
      <c r="A165" s="17" t="s">
        <v>441</v>
      </c>
      <c r="B165" s="17">
        <v>2</v>
      </c>
      <c r="C165" s="17">
        <v>2</v>
      </c>
      <c r="D165" s="17">
        <f t="shared" si="2"/>
        <v>4</v>
      </c>
    </row>
    <row r="166" spans="1:4">
      <c r="A166" s="17" t="s">
        <v>241</v>
      </c>
      <c r="B166" s="17">
        <v>7</v>
      </c>
      <c r="C166" s="17">
        <v>6</v>
      </c>
      <c r="D166" s="17">
        <f t="shared" si="2"/>
        <v>13</v>
      </c>
    </row>
    <row r="167" spans="1:4">
      <c r="A167" s="17" t="s">
        <v>442</v>
      </c>
      <c r="B167" s="17">
        <v>4</v>
      </c>
      <c r="C167" s="17">
        <v>12</v>
      </c>
      <c r="D167" s="17">
        <f t="shared" si="2"/>
        <v>16</v>
      </c>
    </row>
    <row r="168" spans="1:4">
      <c r="A168" s="17" t="s">
        <v>443</v>
      </c>
      <c r="B168" s="17">
        <v>0</v>
      </c>
      <c r="C168" s="17">
        <v>21</v>
      </c>
      <c r="D168" s="17">
        <f t="shared" si="2"/>
        <v>21</v>
      </c>
    </row>
    <row r="169" spans="1:4">
      <c r="A169" s="17" t="s">
        <v>444</v>
      </c>
      <c r="B169" s="17">
        <v>2</v>
      </c>
      <c r="C169" s="17">
        <v>3</v>
      </c>
      <c r="D169" s="17">
        <f t="shared" si="2"/>
        <v>5</v>
      </c>
    </row>
    <row r="170" spans="1:4">
      <c r="A170" s="17" t="s">
        <v>445</v>
      </c>
      <c r="B170" s="17">
        <v>7</v>
      </c>
      <c r="C170" s="17">
        <v>0</v>
      </c>
      <c r="D170" s="17">
        <f t="shared" si="2"/>
        <v>7</v>
      </c>
    </row>
    <row r="171" spans="1:4">
      <c r="A171" s="17" t="s">
        <v>360</v>
      </c>
      <c r="B171" s="17">
        <v>20</v>
      </c>
      <c r="C171" s="17">
        <v>7</v>
      </c>
      <c r="D171" s="17">
        <f t="shared" si="2"/>
        <v>27</v>
      </c>
    </row>
    <row r="172" spans="1:4">
      <c r="A172" s="17" t="s">
        <v>263</v>
      </c>
      <c r="B172" s="17">
        <v>24</v>
      </c>
      <c r="C172" s="17">
        <v>0</v>
      </c>
      <c r="D172" s="17">
        <f t="shared" si="2"/>
        <v>24</v>
      </c>
    </row>
    <row r="173" spans="1:4">
      <c r="A173" s="17" t="s">
        <v>446</v>
      </c>
      <c r="B173" s="17">
        <v>0</v>
      </c>
      <c r="C173" s="17">
        <v>6</v>
      </c>
      <c r="D173" s="17">
        <f t="shared" si="2"/>
        <v>6</v>
      </c>
    </row>
    <row r="174" spans="1:4">
      <c r="A174" s="17" t="s">
        <v>447</v>
      </c>
      <c r="B174" s="17">
        <v>0</v>
      </c>
      <c r="C174" s="17">
        <v>4</v>
      </c>
      <c r="D174" s="17">
        <f t="shared" si="2"/>
        <v>4</v>
      </c>
    </row>
    <row r="175" spans="1:4">
      <c r="A175" s="17" t="s">
        <v>448</v>
      </c>
      <c r="B175" s="17">
        <v>1</v>
      </c>
      <c r="C175" s="17">
        <v>1</v>
      </c>
      <c r="D175" s="17">
        <f t="shared" si="2"/>
        <v>2</v>
      </c>
    </row>
    <row r="176" spans="1:4">
      <c r="A176" s="17" t="s">
        <v>449</v>
      </c>
      <c r="B176" s="17">
        <v>0</v>
      </c>
      <c r="C176" s="17">
        <v>36</v>
      </c>
      <c r="D176" s="17">
        <f t="shared" si="2"/>
        <v>36</v>
      </c>
    </row>
    <row r="177" spans="1:4">
      <c r="A177" s="17" t="s">
        <v>450</v>
      </c>
      <c r="B177" s="17">
        <v>2</v>
      </c>
      <c r="C177" s="17">
        <v>3</v>
      </c>
      <c r="D177" s="17">
        <f t="shared" si="2"/>
        <v>5</v>
      </c>
    </row>
    <row r="178" spans="1:4">
      <c r="A178" s="17" t="s">
        <v>451</v>
      </c>
      <c r="B178" s="17">
        <v>7</v>
      </c>
      <c r="C178" s="17">
        <v>15</v>
      </c>
      <c r="D178" s="17">
        <f t="shared" si="2"/>
        <v>22</v>
      </c>
    </row>
    <row r="179" spans="1:4">
      <c r="A179" s="17" t="s">
        <v>452</v>
      </c>
      <c r="B179" s="17">
        <v>1</v>
      </c>
      <c r="C179" s="17">
        <v>0</v>
      </c>
      <c r="D179" s="17">
        <f t="shared" si="2"/>
        <v>1</v>
      </c>
    </row>
    <row r="180" spans="1:4">
      <c r="A180" s="16" t="s">
        <v>453</v>
      </c>
      <c r="B180" s="16">
        <v>159</v>
      </c>
      <c r="C180" s="16">
        <v>410</v>
      </c>
      <c r="D180" s="16">
        <v>569</v>
      </c>
    </row>
    <row r="181" spans="1:4">
      <c r="A181" s="17" t="s">
        <v>384</v>
      </c>
      <c r="B181" s="17">
        <v>10</v>
      </c>
      <c r="C181" s="17">
        <v>16</v>
      </c>
      <c r="D181" s="17">
        <v>26</v>
      </c>
    </row>
    <row r="182" spans="1:4">
      <c r="A182" s="17" t="s">
        <v>454</v>
      </c>
      <c r="B182" s="17">
        <v>1</v>
      </c>
      <c r="C182" s="17">
        <v>0</v>
      </c>
      <c r="D182" s="17">
        <v>1</v>
      </c>
    </row>
    <row r="183" spans="1:4">
      <c r="A183" s="17" t="s">
        <v>387</v>
      </c>
      <c r="B183" s="17">
        <v>1</v>
      </c>
      <c r="C183" s="17">
        <v>4</v>
      </c>
      <c r="D183" s="17">
        <v>5</v>
      </c>
    </row>
    <row r="184" spans="1:4">
      <c r="A184" s="17" t="s">
        <v>455</v>
      </c>
      <c r="B184" s="17">
        <v>14</v>
      </c>
      <c r="C184" s="17">
        <v>17</v>
      </c>
      <c r="D184" s="17">
        <v>31</v>
      </c>
    </row>
    <row r="185" spans="1:4">
      <c r="A185" s="17" t="s">
        <v>456</v>
      </c>
      <c r="B185" s="17">
        <v>12</v>
      </c>
      <c r="C185" s="17">
        <v>44</v>
      </c>
      <c r="D185" s="17">
        <v>56</v>
      </c>
    </row>
    <row r="186" spans="1:4">
      <c r="A186" s="17" t="s">
        <v>296</v>
      </c>
      <c r="B186" s="17">
        <v>0</v>
      </c>
      <c r="C186" s="17">
        <v>5</v>
      </c>
      <c r="D186" s="17">
        <v>5</v>
      </c>
    </row>
    <row r="187" spans="1:4">
      <c r="A187" s="17" t="s">
        <v>457</v>
      </c>
      <c r="B187" s="17">
        <v>1</v>
      </c>
      <c r="C187" s="17">
        <v>0</v>
      </c>
      <c r="D187" s="17">
        <v>1</v>
      </c>
    </row>
    <row r="188" spans="1:4">
      <c r="A188" s="17" t="s">
        <v>396</v>
      </c>
      <c r="B188" s="17">
        <v>0</v>
      </c>
      <c r="C188" s="17">
        <v>2</v>
      </c>
      <c r="D188" s="17">
        <v>2</v>
      </c>
    </row>
    <row r="189" spans="1:4">
      <c r="A189" s="17" t="s">
        <v>45</v>
      </c>
      <c r="B189" s="17">
        <v>2</v>
      </c>
      <c r="C189" s="17">
        <v>12</v>
      </c>
      <c r="D189" s="17">
        <v>14</v>
      </c>
    </row>
    <row r="190" spans="1:4">
      <c r="A190" s="17" t="s">
        <v>47</v>
      </c>
      <c r="B190" s="17">
        <v>3</v>
      </c>
      <c r="C190" s="17">
        <v>4</v>
      </c>
      <c r="D190" s="17">
        <v>7</v>
      </c>
    </row>
    <row r="191" spans="1:4">
      <c r="A191" s="17" t="s">
        <v>458</v>
      </c>
      <c r="B191" s="17">
        <v>0</v>
      </c>
      <c r="C191" s="17">
        <v>3</v>
      </c>
      <c r="D191" s="17">
        <v>3</v>
      </c>
    </row>
    <row r="192" spans="1:4">
      <c r="A192" s="17" t="s">
        <v>459</v>
      </c>
      <c r="B192" s="17">
        <v>3</v>
      </c>
      <c r="C192" s="17">
        <v>1</v>
      </c>
      <c r="D192" s="17">
        <v>4</v>
      </c>
    </row>
    <row r="193" spans="1:4">
      <c r="A193" s="17" t="s">
        <v>405</v>
      </c>
      <c r="B193" s="17">
        <v>0</v>
      </c>
      <c r="C193" s="17">
        <v>2</v>
      </c>
      <c r="D193" s="17">
        <v>2</v>
      </c>
    </row>
    <row r="194" spans="1:4">
      <c r="A194" s="17" t="s">
        <v>460</v>
      </c>
      <c r="B194" s="17">
        <v>0</v>
      </c>
      <c r="C194" s="17">
        <v>4</v>
      </c>
      <c r="D194" s="17">
        <v>4</v>
      </c>
    </row>
    <row r="195" spans="1:4">
      <c r="A195" s="17" t="s">
        <v>62</v>
      </c>
      <c r="B195" s="17">
        <v>4</v>
      </c>
      <c r="C195" s="17">
        <v>1</v>
      </c>
      <c r="D195" s="17">
        <v>5</v>
      </c>
    </row>
    <row r="196" spans="1:4">
      <c r="A196" s="17" t="s">
        <v>461</v>
      </c>
      <c r="B196" s="17">
        <v>0</v>
      </c>
      <c r="C196" s="17">
        <v>2</v>
      </c>
      <c r="D196" s="17">
        <v>2</v>
      </c>
    </row>
    <row r="197" spans="1:4">
      <c r="A197" s="17" t="s">
        <v>462</v>
      </c>
      <c r="B197" s="17">
        <v>4</v>
      </c>
      <c r="C197" s="17">
        <v>4</v>
      </c>
      <c r="D197" s="17">
        <v>8</v>
      </c>
    </row>
    <row r="198" spans="1:4">
      <c r="A198" s="17" t="s">
        <v>74</v>
      </c>
      <c r="B198" s="17">
        <v>0</v>
      </c>
      <c r="C198" s="17">
        <v>3</v>
      </c>
      <c r="D198" s="17">
        <v>3</v>
      </c>
    </row>
    <row r="199" spans="1:4">
      <c r="A199" s="17" t="s">
        <v>411</v>
      </c>
      <c r="B199" s="17">
        <v>0</v>
      </c>
      <c r="C199" s="17">
        <v>16</v>
      </c>
      <c r="D199" s="17">
        <v>16</v>
      </c>
    </row>
    <row r="200" spans="1:4">
      <c r="A200" s="17" t="s">
        <v>86</v>
      </c>
      <c r="B200" s="17">
        <v>0</v>
      </c>
      <c r="C200" s="17">
        <v>1</v>
      </c>
      <c r="D200" s="17">
        <v>1</v>
      </c>
    </row>
    <row r="201" spans="1:4">
      <c r="A201" s="17" t="s">
        <v>463</v>
      </c>
      <c r="B201" s="17">
        <v>4</v>
      </c>
      <c r="C201" s="17">
        <v>4</v>
      </c>
      <c r="D201" s="17">
        <v>8</v>
      </c>
    </row>
    <row r="202" spans="1:4">
      <c r="A202" s="17" t="s">
        <v>464</v>
      </c>
      <c r="B202" s="17">
        <v>1</v>
      </c>
      <c r="C202" s="17">
        <v>3</v>
      </c>
      <c r="D202" s="17">
        <v>4</v>
      </c>
    </row>
    <row r="203" spans="1:4">
      <c r="A203" s="17" t="s">
        <v>465</v>
      </c>
      <c r="B203" s="17">
        <v>0</v>
      </c>
      <c r="C203" s="17">
        <v>2</v>
      </c>
      <c r="D203" s="17">
        <v>2</v>
      </c>
    </row>
    <row r="204" spans="1:4">
      <c r="A204" s="17" t="s">
        <v>90</v>
      </c>
      <c r="B204" s="17">
        <v>1</v>
      </c>
      <c r="C204" s="17">
        <v>2</v>
      </c>
      <c r="D204" s="17">
        <v>3</v>
      </c>
    </row>
    <row r="205" spans="1:4">
      <c r="A205" s="17" t="s">
        <v>466</v>
      </c>
      <c r="B205" s="17">
        <v>1</v>
      </c>
      <c r="C205" s="17">
        <v>1</v>
      </c>
      <c r="D205" s="17">
        <v>2</v>
      </c>
    </row>
    <row r="206" spans="1:4">
      <c r="A206" s="17" t="s">
        <v>418</v>
      </c>
      <c r="B206" s="17">
        <v>10</v>
      </c>
      <c r="C206" s="17">
        <v>10</v>
      </c>
      <c r="D206" s="17">
        <v>20</v>
      </c>
    </row>
    <row r="207" spans="1:4">
      <c r="A207" s="17" t="s">
        <v>467</v>
      </c>
      <c r="B207" s="17">
        <v>4</v>
      </c>
      <c r="C207" s="17">
        <v>4</v>
      </c>
      <c r="D207" s="17">
        <v>8</v>
      </c>
    </row>
    <row r="208" spans="1:4">
      <c r="A208" s="17" t="s">
        <v>97</v>
      </c>
      <c r="B208" s="17">
        <v>0</v>
      </c>
      <c r="C208" s="17">
        <v>1</v>
      </c>
      <c r="D208" s="17">
        <v>1</v>
      </c>
    </row>
    <row r="209" spans="1:4">
      <c r="A209" s="17" t="s">
        <v>468</v>
      </c>
      <c r="B209" s="17">
        <v>0</v>
      </c>
      <c r="C209" s="17">
        <v>1</v>
      </c>
      <c r="D209" s="17">
        <v>1</v>
      </c>
    </row>
    <row r="210" spans="1:4">
      <c r="A210" s="17" t="s">
        <v>175</v>
      </c>
      <c r="B210" s="17">
        <v>0</v>
      </c>
      <c r="C210" s="17">
        <v>4</v>
      </c>
      <c r="D210" s="17">
        <v>4</v>
      </c>
    </row>
    <row r="211" spans="1:4">
      <c r="A211" s="17" t="s">
        <v>469</v>
      </c>
      <c r="B211" s="17">
        <v>4</v>
      </c>
      <c r="C211" s="17">
        <v>10</v>
      </c>
      <c r="D211" s="17">
        <v>14</v>
      </c>
    </row>
    <row r="212" spans="1:4">
      <c r="A212" s="17" t="s">
        <v>176</v>
      </c>
      <c r="B212" s="17">
        <v>0</v>
      </c>
      <c r="C212" s="17">
        <v>3</v>
      </c>
      <c r="D212" s="17">
        <v>3</v>
      </c>
    </row>
    <row r="213" spans="1:4">
      <c r="A213" s="17" t="s">
        <v>470</v>
      </c>
      <c r="B213" s="17">
        <v>1</v>
      </c>
      <c r="C213" s="17">
        <v>1</v>
      </c>
      <c r="D213" s="17">
        <v>2</v>
      </c>
    </row>
    <row r="214" spans="1:4">
      <c r="A214" s="17" t="s">
        <v>434</v>
      </c>
      <c r="B214" s="17">
        <v>3</v>
      </c>
      <c r="C214" s="17">
        <v>6</v>
      </c>
      <c r="D214" s="17">
        <v>9</v>
      </c>
    </row>
    <row r="215" spans="1:4">
      <c r="A215" s="17" t="s">
        <v>435</v>
      </c>
      <c r="B215" s="17">
        <v>5</v>
      </c>
      <c r="C215" s="17">
        <v>1</v>
      </c>
      <c r="D215" s="17">
        <v>6</v>
      </c>
    </row>
    <row r="216" spans="1:4">
      <c r="A216" s="17" t="s">
        <v>336</v>
      </c>
      <c r="B216" s="17">
        <v>0</v>
      </c>
      <c r="C216" s="17">
        <v>1</v>
      </c>
      <c r="D216" s="17">
        <v>1</v>
      </c>
    </row>
    <row r="217" spans="1:4">
      <c r="A217" s="17" t="s">
        <v>183</v>
      </c>
      <c r="B217" s="17">
        <v>8</v>
      </c>
      <c r="C217" s="17">
        <v>5</v>
      </c>
      <c r="D217" s="17">
        <v>13</v>
      </c>
    </row>
    <row r="218" spans="1:4">
      <c r="A218" s="17" t="s">
        <v>184</v>
      </c>
      <c r="B218" s="17">
        <v>1</v>
      </c>
      <c r="C218" s="17">
        <v>0</v>
      </c>
      <c r="D218" s="17">
        <v>1</v>
      </c>
    </row>
    <row r="219" spans="1:4">
      <c r="A219" s="17" t="s">
        <v>471</v>
      </c>
      <c r="B219" s="17">
        <v>1</v>
      </c>
      <c r="C219" s="17">
        <v>5</v>
      </c>
      <c r="D219" s="17">
        <v>6</v>
      </c>
    </row>
    <row r="220" spans="1:4">
      <c r="A220" s="17" t="s">
        <v>472</v>
      </c>
      <c r="B220" s="17">
        <v>3</v>
      </c>
      <c r="C220" s="17">
        <v>15</v>
      </c>
      <c r="D220" s="17">
        <v>18</v>
      </c>
    </row>
    <row r="221" spans="1:4">
      <c r="A221" s="17" t="s">
        <v>194</v>
      </c>
      <c r="B221" s="17">
        <v>1</v>
      </c>
      <c r="C221" s="17">
        <v>0</v>
      </c>
      <c r="D221" s="17">
        <v>1</v>
      </c>
    </row>
    <row r="222" spans="1:4">
      <c r="A222" s="17" t="s">
        <v>195</v>
      </c>
      <c r="B222" s="17">
        <v>3</v>
      </c>
      <c r="C222" s="17">
        <v>14</v>
      </c>
      <c r="D222" s="17">
        <v>17</v>
      </c>
    </row>
    <row r="223" spans="1:4">
      <c r="A223" s="17" t="s">
        <v>196</v>
      </c>
      <c r="B223" s="17">
        <v>1</v>
      </c>
      <c r="C223" s="17">
        <v>0</v>
      </c>
      <c r="D223" s="17">
        <v>1</v>
      </c>
    </row>
    <row r="224" spans="1:4">
      <c r="A224" s="17" t="s">
        <v>473</v>
      </c>
      <c r="B224" s="17">
        <v>0</v>
      </c>
      <c r="C224" s="17">
        <v>1</v>
      </c>
      <c r="D224" s="17">
        <v>1</v>
      </c>
    </row>
    <row r="225" spans="1:4">
      <c r="A225" s="17" t="s">
        <v>198</v>
      </c>
      <c r="B225" s="17">
        <v>0</v>
      </c>
      <c r="C225" s="17">
        <v>1</v>
      </c>
      <c r="D225" s="17">
        <v>1</v>
      </c>
    </row>
    <row r="226" spans="1:4">
      <c r="A226" s="17" t="s">
        <v>474</v>
      </c>
      <c r="B226" s="17">
        <v>7</v>
      </c>
      <c r="C226" s="17">
        <v>32</v>
      </c>
      <c r="D226" s="17">
        <v>39</v>
      </c>
    </row>
    <row r="227" spans="1:4">
      <c r="A227" s="17" t="s">
        <v>202</v>
      </c>
      <c r="B227" s="17">
        <v>0</v>
      </c>
      <c r="C227" s="17">
        <v>4</v>
      </c>
      <c r="D227" s="17">
        <v>4</v>
      </c>
    </row>
    <row r="228" spans="1:4">
      <c r="A228" s="17" t="s">
        <v>203</v>
      </c>
      <c r="B228" s="17">
        <v>3</v>
      </c>
      <c r="C228" s="17">
        <v>2</v>
      </c>
      <c r="D228" s="17">
        <v>5</v>
      </c>
    </row>
    <row r="229" spans="1:4">
      <c r="A229" s="17" t="s">
        <v>205</v>
      </c>
      <c r="B229" s="17">
        <v>0</v>
      </c>
      <c r="C229" s="17">
        <v>1</v>
      </c>
      <c r="D229" s="17">
        <v>1</v>
      </c>
    </row>
    <row r="230" spans="1:4">
      <c r="A230" s="17" t="s">
        <v>475</v>
      </c>
      <c r="B230" s="17">
        <v>0</v>
      </c>
      <c r="C230" s="17">
        <v>2</v>
      </c>
      <c r="D230" s="17">
        <v>2</v>
      </c>
    </row>
    <row r="231" spans="1:4">
      <c r="A231" s="17" t="s">
        <v>476</v>
      </c>
      <c r="B231" s="17">
        <v>0</v>
      </c>
      <c r="C231" s="17">
        <v>1</v>
      </c>
      <c r="D231" s="17">
        <v>1</v>
      </c>
    </row>
    <row r="232" spans="1:4">
      <c r="A232" s="17" t="s">
        <v>477</v>
      </c>
      <c r="B232" s="17">
        <v>0</v>
      </c>
      <c r="C232" s="17">
        <v>2</v>
      </c>
      <c r="D232" s="17">
        <v>2</v>
      </c>
    </row>
    <row r="233" spans="1:4">
      <c r="A233" s="17" t="s">
        <v>478</v>
      </c>
      <c r="B233" s="17">
        <v>0</v>
      </c>
      <c r="C233" s="17">
        <v>2</v>
      </c>
      <c r="D233" s="17">
        <v>2</v>
      </c>
    </row>
    <row r="234" spans="1:4">
      <c r="A234" s="17" t="s">
        <v>207</v>
      </c>
      <c r="B234" s="17">
        <v>4</v>
      </c>
      <c r="C234" s="17">
        <v>5</v>
      </c>
      <c r="D234" s="17">
        <v>9</v>
      </c>
    </row>
    <row r="235" spans="1:4">
      <c r="A235" s="17" t="s">
        <v>208</v>
      </c>
      <c r="B235" s="17">
        <v>3</v>
      </c>
      <c r="C235" s="17">
        <v>6</v>
      </c>
      <c r="D235" s="17">
        <v>9</v>
      </c>
    </row>
    <row r="236" spans="1:4">
      <c r="A236" s="17" t="s">
        <v>209</v>
      </c>
      <c r="B236" s="17">
        <v>3</v>
      </c>
      <c r="C236" s="17">
        <v>16</v>
      </c>
      <c r="D236" s="17">
        <v>19</v>
      </c>
    </row>
    <row r="237" spans="1:4">
      <c r="A237" s="17" t="s">
        <v>210</v>
      </c>
      <c r="B237" s="17">
        <v>1</v>
      </c>
      <c r="C237" s="17">
        <v>4</v>
      </c>
      <c r="D237" s="17">
        <v>5</v>
      </c>
    </row>
    <row r="238" spans="1:4">
      <c r="A238" s="17" t="s">
        <v>479</v>
      </c>
      <c r="B238" s="17">
        <v>0</v>
      </c>
      <c r="C238" s="17">
        <v>5</v>
      </c>
      <c r="D238" s="17">
        <v>5</v>
      </c>
    </row>
    <row r="239" spans="1:4">
      <c r="A239" s="17" t="s">
        <v>214</v>
      </c>
      <c r="B239" s="17">
        <v>0</v>
      </c>
      <c r="C239" s="17">
        <v>4</v>
      </c>
      <c r="D239" s="17">
        <v>4</v>
      </c>
    </row>
    <row r="240" spans="1:4">
      <c r="A240" s="17" t="s">
        <v>480</v>
      </c>
      <c r="B240" s="17">
        <v>1</v>
      </c>
      <c r="C240" s="17">
        <v>4</v>
      </c>
      <c r="D240" s="17">
        <v>5</v>
      </c>
    </row>
    <row r="241" spans="1:4">
      <c r="A241" s="17" t="s">
        <v>481</v>
      </c>
      <c r="B241" s="17">
        <v>0</v>
      </c>
      <c r="C241" s="17">
        <v>1</v>
      </c>
      <c r="D241" s="17">
        <v>1</v>
      </c>
    </row>
    <row r="242" spans="1:4">
      <c r="A242" s="17" t="s">
        <v>482</v>
      </c>
      <c r="B242" s="17">
        <v>0</v>
      </c>
      <c r="C242" s="17">
        <v>3</v>
      </c>
      <c r="D242" s="17">
        <v>3</v>
      </c>
    </row>
    <row r="243" spans="1:4">
      <c r="A243" s="17" t="s">
        <v>220</v>
      </c>
      <c r="B243" s="17">
        <v>1</v>
      </c>
      <c r="C243" s="17">
        <v>1</v>
      </c>
      <c r="D243" s="17">
        <v>2</v>
      </c>
    </row>
    <row r="244" spans="1:4">
      <c r="A244" s="17" t="s">
        <v>221</v>
      </c>
      <c r="B244" s="17">
        <v>6</v>
      </c>
      <c r="C244" s="17">
        <v>18</v>
      </c>
      <c r="D244" s="17">
        <v>24</v>
      </c>
    </row>
    <row r="245" spans="1:4">
      <c r="A245" s="17" t="s">
        <v>225</v>
      </c>
      <c r="B245" s="17">
        <v>3</v>
      </c>
      <c r="C245" s="17">
        <v>5</v>
      </c>
      <c r="D245" s="17">
        <v>8</v>
      </c>
    </row>
    <row r="246" spans="1:4">
      <c r="A246" s="17" t="s">
        <v>226</v>
      </c>
      <c r="B246" s="17">
        <v>1</v>
      </c>
      <c r="C246" s="17">
        <v>2</v>
      </c>
      <c r="D246" s="17">
        <v>3</v>
      </c>
    </row>
    <row r="247" spans="1:4">
      <c r="A247" s="17" t="s">
        <v>483</v>
      </c>
      <c r="B247" s="17">
        <v>6</v>
      </c>
      <c r="C247" s="17">
        <v>21</v>
      </c>
      <c r="D247" s="17">
        <v>27</v>
      </c>
    </row>
    <row r="248" spans="1:4">
      <c r="A248" s="17" t="s">
        <v>484</v>
      </c>
      <c r="B248" s="17">
        <v>0</v>
      </c>
      <c r="C248" s="17">
        <v>1</v>
      </c>
      <c r="D248" s="17">
        <v>1</v>
      </c>
    </row>
    <row r="249" spans="1:4">
      <c r="A249" s="17" t="s">
        <v>485</v>
      </c>
      <c r="B249" s="17">
        <v>3</v>
      </c>
      <c r="C249" s="17">
        <v>1</v>
      </c>
      <c r="D249" s="17">
        <v>4</v>
      </c>
    </row>
    <row r="250" spans="1:4">
      <c r="A250" s="17" t="s">
        <v>486</v>
      </c>
      <c r="B250" s="17">
        <v>6</v>
      </c>
      <c r="C250" s="17">
        <v>15</v>
      </c>
      <c r="D250" s="17">
        <v>21</v>
      </c>
    </row>
    <row r="251" spans="1:4">
      <c r="A251" s="17" t="s">
        <v>230</v>
      </c>
      <c r="B251" s="17">
        <v>1</v>
      </c>
      <c r="C251" s="17">
        <v>0</v>
      </c>
      <c r="D251" s="17">
        <v>1</v>
      </c>
    </row>
    <row r="252" spans="1:4">
      <c r="A252" s="17" t="s">
        <v>487</v>
      </c>
      <c r="B252" s="17">
        <v>2</v>
      </c>
      <c r="C252" s="17">
        <v>4</v>
      </c>
      <c r="D252" s="17">
        <v>6</v>
      </c>
    </row>
    <row r="253" spans="1:4">
      <c r="A253" s="17" t="s">
        <v>488</v>
      </c>
      <c r="B253" s="17">
        <v>0</v>
      </c>
      <c r="C253" s="17">
        <v>6</v>
      </c>
      <c r="D253" s="17">
        <v>6</v>
      </c>
    </row>
    <row r="254" spans="1:4">
      <c r="A254" s="17" t="s">
        <v>489</v>
      </c>
      <c r="B254" s="17">
        <v>0</v>
      </c>
      <c r="C254" s="17">
        <v>2</v>
      </c>
      <c r="D254" s="17">
        <v>2</v>
      </c>
    </row>
    <row r="255" spans="1:4">
      <c r="A255" s="17" t="s">
        <v>490</v>
      </c>
      <c r="B255" s="17">
        <v>1</v>
      </c>
      <c r="C255" s="17">
        <v>4</v>
      </c>
      <c r="D255" s="17">
        <v>5</v>
      </c>
    </row>
    <row r="256" spans="1:4">
      <c r="A256" s="16" t="s">
        <v>491</v>
      </c>
      <c r="B256" s="16">
        <f>+B257+B258</f>
        <v>1</v>
      </c>
      <c r="C256" s="16">
        <f>+C257+C258</f>
        <v>8</v>
      </c>
      <c r="D256" s="16">
        <f>+D257+D258</f>
        <v>9</v>
      </c>
    </row>
    <row r="257" spans="1:4">
      <c r="A257" s="17" t="s">
        <v>492</v>
      </c>
      <c r="B257" s="17">
        <v>1</v>
      </c>
      <c r="C257" s="17">
        <v>3</v>
      </c>
      <c r="D257" s="17">
        <v>4</v>
      </c>
    </row>
    <row r="258" spans="1:4">
      <c r="A258" s="17" t="s">
        <v>493</v>
      </c>
      <c r="B258" s="17">
        <v>0</v>
      </c>
      <c r="C258" s="17">
        <v>5</v>
      </c>
      <c r="D258" s="17">
        <v>5</v>
      </c>
    </row>
    <row r="259" spans="1:4">
      <c r="A259" s="15" t="s">
        <v>4</v>
      </c>
      <c r="B259" s="15">
        <f>+B256+B180+B20</f>
        <v>2346</v>
      </c>
      <c r="C259" s="15">
        <f>+C256+C180+C20</f>
        <v>3874</v>
      </c>
      <c r="D259" s="15">
        <f>+D256+D180+D20</f>
        <v>6220</v>
      </c>
    </row>
  </sheetData>
  <sheetProtection algorithmName="SHA-512" hashValue="5GFDbn6AOESWU/1cDbUnccnkOKQ40uBQaoukzxXvQQXAIbytpS7Ux1N3DQT71rpOtrgpcI8GBSAbAvURKu4I/g==" saltValue="jhxd0KHD6i9pHaFNWfzfcQ==" spinCount="100000" sheet="1" objects="1" scenarios="1"/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4:K19"/>
  <sheetViews>
    <sheetView tabSelected="1" topLeftCell="A5" zoomScale="140" zoomScaleNormal="140" workbookViewId="0">
      <selection activeCell="H6" sqref="H6"/>
    </sheetView>
  </sheetViews>
  <sheetFormatPr baseColWidth="10" defaultColWidth="11" defaultRowHeight="14.4"/>
  <cols>
    <col min="1" max="1" width="11" style="1"/>
    <col min="2" max="2" width="38" style="1" customWidth="1"/>
    <col min="3" max="3" width="13.6640625" style="1" customWidth="1"/>
    <col min="4" max="4" width="11" style="1"/>
    <col min="5" max="5" width="11.6640625" style="1" bestFit="1" customWidth="1"/>
    <col min="6" max="7" width="11" style="1"/>
    <col min="8" max="8" width="11.6640625" style="1" bestFit="1" customWidth="1"/>
    <col min="9" max="9" width="11" style="1"/>
    <col min="10" max="10" width="21.44140625" style="1" customWidth="1"/>
    <col min="11" max="16384" width="11" style="1"/>
  </cols>
  <sheetData>
    <row r="4" spans="2:11">
      <c r="B4" s="2"/>
      <c r="C4" s="36">
        <v>2021</v>
      </c>
      <c r="D4" s="37"/>
      <c r="E4" s="38"/>
      <c r="F4" s="39">
        <v>2022</v>
      </c>
      <c r="G4" s="37"/>
      <c r="H4" s="38"/>
      <c r="J4" s="40">
        <v>2023</v>
      </c>
      <c r="K4" s="40"/>
    </row>
    <row r="5" spans="2:11">
      <c r="B5" s="3" t="s">
        <v>494</v>
      </c>
      <c r="C5" s="4" t="s">
        <v>2</v>
      </c>
      <c r="D5" s="3" t="s">
        <v>3</v>
      </c>
      <c r="E5" s="3" t="s">
        <v>271</v>
      </c>
      <c r="F5" s="3" t="s">
        <v>3</v>
      </c>
      <c r="G5" s="3" t="s">
        <v>2</v>
      </c>
      <c r="H5" s="5" t="s">
        <v>271</v>
      </c>
      <c r="J5" s="11" t="s">
        <v>495</v>
      </c>
      <c r="K5" s="11" t="s">
        <v>496</v>
      </c>
    </row>
    <row r="6" spans="2:11">
      <c r="B6" s="3" t="s">
        <v>497</v>
      </c>
      <c r="C6" s="6">
        <v>304</v>
      </c>
      <c r="D6" s="6">
        <v>140</v>
      </c>
      <c r="E6" s="6">
        <f>SUM(C6:D6)</f>
        <v>444</v>
      </c>
      <c r="F6" s="6">
        <v>25</v>
      </c>
      <c r="G6" s="6">
        <v>52</v>
      </c>
      <c r="H6" s="7">
        <v>77</v>
      </c>
      <c r="J6" s="12" t="s">
        <v>491</v>
      </c>
      <c r="K6" s="12">
        <v>34</v>
      </c>
    </row>
    <row r="7" spans="2:11">
      <c r="B7" s="8" t="s">
        <v>498</v>
      </c>
      <c r="C7" s="6">
        <v>15</v>
      </c>
      <c r="D7" s="6">
        <v>66</v>
      </c>
      <c r="E7" s="6">
        <v>81</v>
      </c>
      <c r="F7" s="6">
        <v>6</v>
      </c>
      <c r="G7" s="6">
        <v>1</v>
      </c>
      <c r="H7" s="7">
        <v>7</v>
      </c>
      <c r="J7" s="12" t="s">
        <v>453</v>
      </c>
      <c r="K7" s="12">
        <v>598</v>
      </c>
    </row>
    <row r="8" spans="2:11">
      <c r="B8" s="8" t="s">
        <v>499</v>
      </c>
      <c r="C8" s="6">
        <v>32</v>
      </c>
      <c r="D8" s="6">
        <v>64</v>
      </c>
      <c r="E8" s="6">
        <v>96</v>
      </c>
      <c r="F8" s="6">
        <v>86</v>
      </c>
      <c r="G8" s="6">
        <v>40</v>
      </c>
      <c r="H8" s="7">
        <v>126</v>
      </c>
      <c r="J8" s="12" t="s">
        <v>377</v>
      </c>
      <c r="K8" s="12">
        <v>7804</v>
      </c>
    </row>
    <row r="9" spans="2:11">
      <c r="B9" s="8" t="s">
        <v>500</v>
      </c>
      <c r="C9" s="6">
        <v>46</v>
      </c>
      <c r="D9" s="6">
        <v>142</v>
      </c>
      <c r="E9" s="6">
        <v>188</v>
      </c>
      <c r="F9" s="6">
        <v>48</v>
      </c>
      <c r="G9" s="6">
        <v>21</v>
      </c>
      <c r="H9" s="7">
        <v>69</v>
      </c>
      <c r="J9" s="12" t="s">
        <v>501</v>
      </c>
      <c r="K9" s="12">
        <v>148</v>
      </c>
    </row>
    <row r="10" spans="2:11">
      <c r="B10" s="8" t="s">
        <v>377</v>
      </c>
      <c r="C10" s="6">
        <v>3101</v>
      </c>
      <c r="D10" s="6">
        <v>5724</v>
      </c>
      <c r="E10" s="6">
        <v>8825</v>
      </c>
      <c r="F10" s="6">
        <v>4212</v>
      </c>
      <c r="G10" s="6">
        <v>2236</v>
      </c>
      <c r="H10" s="7">
        <v>6448</v>
      </c>
      <c r="J10" s="12" t="s">
        <v>502</v>
      </c>
      <c r="K10" s="12">
        <v>8</v>
      </c>
    </row>
    <row r="11" spans="2:11">
      <c r="B11" s="8" t="s">
        <v>503</v>
      </c>
      <c r="C11" s="6" t="s">
        <v>366</v>
      </c>
      <c r="D11" s="6" t="s">
        <v>366</v>
      </c>
      <c r="E11" s="6">
        <v>2968</v>
      </c>
      <c r="F11" s="6" t="s">
        <v>366</v>
      </c>
      <c r="G11" s="6" t="s">
        <v>366</v>
      </c>
      <c r="H11" s="7">
        <v>3099</v>
      </c>
      <c r="J11" s="12" t="s">
        <v>497</v>
      </c>
      <c r="K11" s="12">
        <v>961</v>
      </c>
    </row>
    <row r="12" spans="2:11">
      <c r="B12" s="8" t="s">
        <v>453</v>
      </c>
      <c r="C12" s="6">
        <v>129</v>
      </c>
      <c r="D12" s="6">
        <v>413</v>
      </c>
      <c r="E12" s="6">
        <v>542</v>
      </c>
      <c r="F12" s="6">
        <v>767</v>
      </c>
      <c r="G12" s="6">
        <v>206</v>
      </c>
      <c r="H12" s="7">
        <v>973</v>
      </c>
      <c r="J12" s="11" t="s">
        <v>4</v>
      </c>
      <c r="K12" s="11">
        <v>9553</v>
      </c>
    </row>
    <row r="13" spans="2:11">
      <c r="B13" s="8" t="s">
        <v>504</v>
      </c>
      <c r="C13" s="6" t="s">
        <v>366</v>
      </c>
      <c r="D13" s="6" t="s">
        <v>366</v>
      </c>
      <c r="E13" s="6">
        <v>600</v>
      </c>
      <c r="F13" s="6" t="s">
        <v>366</v>
      </c>
      <c r="G13" s="6" t="s">
        <v>366</v>
      </c>
      <c r="H13" s="7">
        <v>550</v>
      </c>
    </row>
    <row r="14" spans="2:11">
      <c r="B14" s="8" t="s">
        <v>491</v>
      </c>
      <c r="C14" s="6">
        <v>22</v>
      </c>
      <c r="D14" s="6">
        <v>155</v>
      </c>
      <c r="E14" s="6">
        <v>177</v>
      </c>
      <c r="F14" s="6">
        <v>207</v>
      </c>
      <c r="G14" s="6">
        <v>56</v>
      </c>
      <c r="H14" s="7">
        <v>263</v>
      </c>
      <c r="J14" s="12" t="s">
        <v>505</v>
      </c>
      <c r="K14" s="12">
        <v>2216</v>
      </c>
    </row>
    <row r="15" spans="2:11">
      <c r="B15" s="8" t="s">
        <v>506</v>
      </c>
      <c r="C15" s="6" t="s">
        <v>366</v>
      </c>
      <c r="D15" s="6" t="s">
        <v>366</v>
      </c>
      <c r="E15" s="6">
        <v>4</v>
      </c>
      <c r="F15" s="6" t="s">
        <v>366</v>
      </c>
      <c r="G15" s="6" t="s">
        <v>366</v>
      </c>
      <c r="H15" s="7">
        <v>8</v>
      </c>
    </row>
    <row r="16" spans="2:11">
      <c r="B16" s="8" t="s">
        <v>507</v>
      </c>
      <c r="C16" s="6">
        <v>0</v>
      </c>
      <c r="D16" s="6">
        <v>0</v>
      </c>
      <c r="E16" s="6">
        <v>0</v>
      </c>
      <c r="F16" s="6">
        <v>1</v>
      </c>
      <c r="G16" s="6">
        <v>4</v>
      </c>
      <c r="H16" s="7">
        <v>5</v>
      </c>
    </row>
    <row r="17" spans="2:11">
      <c r="B17" s="8" t="s">
        <v>4</v>
      </c>
      <c r="C17" s="9"/>
      <c r="D17" s="9"/>
      <c r="E17" s="6">
        <f>+SUM(E6:E15)</f>
        <v>13925</v>
      </c>
      <c r="F17" s="6"/>
      <c r="G17" s="6"/>
      <c r="H17" s="7">
        <f>+SUM(H6:H16)</f>
        <v>11625</v>
      </c>
    </row>
    <row r="19" spans="2:11">
      <c r="E19" s="10">
        <f>+E17-E11-E15-E13-E6</f>
        <v>9909</v>
      </c>
      <c r="H19" s="10">
        <f>+H17-H6-H11-H13-H15</f>
        <v>7891</v>
      </c>
      <c r="K19" s="13">
        <f>+K12-K11-K14-K9-K10</f>
        <v>6220</v>
      </c>
    </row>
  </sheetData>
  <sheetProtection algorithmName="SHA-512" hashValue="bY4cKpSyug5otL63ILiD1Fe59gNnolm0jJc/kY3hwvxtzajW1W+/ACuFvlbhkIEyWKTchbLxCfYkFMlHCTCxig==" saltValue="jNR1pzN14iYqMeCv4dgiOg==" spinCount="100000" sheet="1" objects="1" scenarios="1"/>
  <mergeCells count="3">
    <mergeCell ref="C4:E4"/>
    <mergeCell ref="F4:H4"/>
    <mergeCell ref="J4:K4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2021</vt:lpstr>
      <vt:lpstr>2022</vt:lpstr>
      <vt:lpstr>2023</vt:lpstr>
      <vt:lpstr>Diplômés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rachide abdou</cp:lastModifiedBy>
  <dcterms:created xsi:type="dcterms:W3CDTF">2024-11-27T10:47:00Z</dcterms:created>
  <dcterms:modified xsi:type="dcterms:W3CDTF">2025-02-09T14:03:45Z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97AE9AFDC1604AEE9F75026CD8BCC909_13</vt:lpwstr>
  </property>
  <property fmtid="{D5CDD505-2E9C-101B-9397-08002B2CF9AE}" pid="3" name="KSOProductBuildVer">
    <vt:lpwstr>1036-12.2.0.19805</vt:lpwstr>
  </property>
</Properties>
</file>